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0" windowWidth="20055" windowHeight="7425"/>
  </bookViews>
  <sheets>
    <sheet name="Kèm công văn" sheetId="1" r:id="rId1"/>
  </sheets>
  <definedNames>
    <definedName name="_xlnm._FilterDatabase" localSheetId="0" hidden="1">'Kèm công văn'!$A$3:$M$4</definedName>
    <definedName name="_xlnm.Print_Titles" localSheetId="0">'Kèm công văn'!$3:$5</definedName>
  </definedNames>
  <calcPr calcId="124519"/>
</workbook>
</file>

<file path=xl/calcChain.xml><?xml version="1.0" encoding="utf-8"?>
<calcChain xmlns="http://schemas.openxmlformats.org/spreadsheetml/2006/main">
  <c r="E180" i="1"/>
  <c r="E143"/>
  <c r="E144"/>
  <c r="E145"/>
  <c r="E146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E43"/>
  <c r="E44"/>
  <c r="E45"/>
  <c r="E46"/>
  <c r="E47"/>
  <c r="E48"/>
  <c r="E49"/>
  <c r="E50"/>
  <c r="E51"/>
  <c r="E52"/>
  <c r="E53"/>
  <c r="E54"/>
  <c r="E55"/>
  <c r="E56"/>
  <c r="E57"/>
  <c r="E58"/>
  <c r="E59"/>
  <c r="E60"/>
  <c r="E61"/>
  <c r="E62"/>
  <c r="E63"/>
  <c r="E64"/>
  <c r="E65"/>
  <c r="E66"/>
  <c r="E67"/>
  <c r="E68"/>
  <c r="E69"/>
  <c r="E70"/>
  <c r="E71"/>
  <c r="E72"/>
  <c r="E73"/>
  <c r="E74"/>
  <c r="E75"/>
  <c r="E76"/>
  <c r="E77"/>
  <c r="E78"/>
  <c r="E79"/>
  <c r="E80"/>
  <c r="E81"/>
  <c r="E82"/>
  <c r="E83"/>
  <c r="E84"/>
  <c r="E85"/>
  <c r="E86"/>
  <c r="E87"/>
  <c r="E88"/>
  <c r="E89"/>
  <c r="E90"/>
  <c r="E91"/>
  <c r="E92"/>
  <c r="E93"/>
  <c r="E94"/>
  <c r="E95"/>
  <c r="E96"/>
  <c r="E97"/>
  <c r="E98"/>
  <c r="E99"/>
  <c r="E100"/>
  <c r="E101"/>
  <c r="E102"/>
  <c r="E103"/>
  <c r="E104"/>
  <c r="E105"/>
  <c r="E106"/>
  <c r="E107"/>
  <c r="E108"/>
  <c r="E109"/>
  <c r="E110"/>
  <c r="E111"/>
  <c r="E112"/>
  <c r="E113"/>
  <c r="E114"/>
  <c r="E115"/>
  <c r="E116"/>
  <c r="E117"/>
  <c r="E118"/>
  <c r="E119"/>
  <c r="E120"/>
  <c r="E121"/>
  <c r="E122"/>
  <c r="E123"/>
  <c r="E124"/>
  <c r="E125"/>
  <c r="E126"/>
  <c r="E127"/>
  <c r="E128"/>
  <c r="E129"/>
  <c r="E130"/>
  <c r="E131"/>
  <c r="E132"/>
  <c r="E133"/>
  <c r="E134"/>
  <c r="E135"/>
  <c r="E136"/>
  <c r="E137"/>
  <c r="E138"/>
  <c r="E139"/>
  <c r="E140"/>
  <c r="E141"/>
  <c r="E142"/>
  <c r="E147"/>
  <c r="E148"/>
  <c r="E149"/>
  <c r="E150"/>
  <c r="E151"/>
  <c r="E152"/>
  <c r="E153"/>
  <c r="E154"/>
  <c r="E155"/>
  <c r="E156"/>
  <c r="E157"/>
  <c r="E158"/>
  <c r="E159"/>
  <c r="E160"/>
  <c r="E161"/>
  <c r="E162"/>
  <c r="E163"/>
  <c r="E164"/>
  <c r="E165"/>
  <c r="E166"/>
  <c r="E167"/>
  <c r="E168"/>
  <c r="E169"/>
  <c r="E170"/>
  <c r="E171"/>
  <c r="E172"/>
  <c r="E173"/>
  <c r="E174"/>
  <c r="E175"/>
  <c r="E176"/>
  <c r="E177"/>
  <c r="E178"/>
  <c r="E179"/>
  <c r="E181"/>
  <c r="E182"/>
  <c r="E183"/>
  <c r="E184"/>
  <c r="E185"/>
  <c r="E186"/>
  <c r="E187"/>
  <c r="E188"/>
  <c r="E189"/>
  <c r="E190"/>
  <c r="E191"/>
  <c r="E192"/>
  <c r="E193"/>
  <c r="E194"/>
  <c r="E195"/>
  <c r="E196"/>
  <c r="E197"/>
  <c r="E198"/>
  <c r="E199"/>
  <c r="E7"/>
  <c r="F200"/>
  <c r="D200"/>
  <c r="C200"/>
  <c r="E200" l="1"/>
</calcChain>
</file>

<file path=xl/sharedStrings.xml><?xml version="1.0" encoding="utf-8"?>
<sst xmlns="http://schemas.openxmlformats.org/spreadsheetml/2006/main" count="395" uniqueCount="206">
  <si>
    <t>STT</t>
  </si>
  <si>
    <t>Tên cơ sở</t>
  </si>
  <si>
    <t>Số KP CĐN 
cấp 6 tháng
đầu năm 2018 
(Đợt 1)</t>
  </si>
  <si>
    <t>Số KP CĐN
 cấp 6 tháng 
cuối năm 2018 
(Đợt 2)</t>
  </si>
  <si>
    <t>Tổng số KP CĐN cấp 
năm 2018</t>
  </si>
  <si>
    <t>Đơn vị làm báo cáo
 quyết toán</t>
  </si>
  <si>
    <t>6 tháng cuối năm</t>
  </si>
  <si>
    <t>Năm 2018</t>
  </si>
  <si>
    <t>Khối công lập</t>
  </si>
  <si>
    <t>THPT Ba Vì</t>
  </si>
  <si>
    <t>THPT Bất Bạt</t>
  </si>
  <si>
    <t>THPT Bắc Lương Sơn</t>
  </si>
  <si>
    <t>THPT Bắc Thăng Long</t>
  </si>
  <si>
    <t>THPT Cao Bá Quát - Gia Lâm</t>
  </si>
  <si>
    <t>THPT Cao Bá Quát - Quốc Oai</t>
  </si>
  <si>
    <t>THPT Cầu Giấy</t>
  </si>
  <si>
    <t>THPT Chu Văn An</t>
  </si>
  <si>
    <t>THPT chuyên Nguyễn Huệ</t>
  </si>
  <si>
    <t>THPT Chúc Động</t>
  </si>
  <si>
    <t>THPT Chương Mỹ A</t>
  </si>
  <si>
    <t>THPT Chương Mỹ B</t>
  </si>
  <si>
    <t>THPT Cổ Loa</t>
  </si>
  <si>
    <t>THPT Dân tộc nội trú</t>
  </si>
  <si>
    <t>THPT Dương Xá</t>
  </si>
  <si>
    <t>THPT Đa Phúc</t>
  </si>
  <si>
    <t>THPT Đan Phượng</t>
  </si>
  <si>
    <t>THPT Đại Cường</t>
  </si>
  <si>
    <t>THPT Đại Mỗ</t>
  </si>
  <si>
    <t>THPT Đoàn Kết  -  HBT</t>
  </si>
  <si>
    <t>THPT Đông Anh</t>
  </si>
  <si>
    <t>THPT Đông Mỹ</t>
  </si>
  <si>
    <t>THPT Đồng Quan</t>
  </si>
  <si>
    <t>THPT Đống Đa</t>
  </si>
  <si>
    <t>THPT Hoài Đức A</t>
  </si>
  <si>
    <t>THPT Hoài Đức B</t>
  </si>
  <si>
    <t>THPT Hoàng Văn Thụ</t>
  </si>
  <si>
    <t>THPT Hoàng Cầu</t>
  </si>
  <si>
    <t xml:space="preserve">THPT Hồng Thái </t>
  </si>
  <si>
    <t>THPT Hợp Thanh</t>
  </si>
  <si>
    <t>THPT Kim Anh</t>
  </si>
  <si>
    <t>THPT Kim Liên</t>
  </si>
  <si>
    <t>THPT Lê Lợi</t>
  </si>
  <si>
    <t>THPT Liên Hà</t>
  </si>
  <si>
    <t>THPT Lưu Hoàng</t>
  </si>
  <si>
    <t>THPT Lý Thường Kiệt</t>
  </si>
  <si>
    <t>THPT Lý Tử Tấn</t>
  </si>
  <si>
    <t>THPT Mê Linh</t>
  </si>
  <si>
    <t>THPT Minh Phú</t>
  </si>
  <si>
    <t>THPT Minh Quang - Ba Vì</t>
  </si>
  <si>
    <t>THPT Mỹ Đức A</t>
  </si>
  <si>
    <t>THPT Mỹ Đức B</t>
  </si>
  <si>
    <t>THPT Mỹ Đức C</t>
  </si>
  <si>
    <t>THPT Ngọc Hồi</t>
  </si>
  <si>
    <t>THPT Ngọc Tảo</t>
  </si>
  <si>
    <t>THPT Ngô Thì Nhậm</t>
  </si>
  <si>
    <t>THPT Nguyễn Du</t>
  </si>
  <si>
    <t>THPT Nguyễn Gia Thiều</t>
  </si>
  <si>
    <t>THPT Nguyễn Thị Minh Khai</t>
  </si>
  <si>
    <t>THPT Nguyễn Văn Cừ</t>
  </si>
  <si>
    <t>THPT Nhân Chính</t>
  </si>
  <si>
    <t>THPT Phan Đình Phùng</t>
  </si>
  <si>
    <t>THPT Phan Huy Chú - Đống Đa</t>
  </si>
  <si>
    <t>THPT Phan Huy Chú - Quốc Oai</t>
  </si>
  <si>
    <t>THPT Phạm Hồng Thái</t>
  </si>
  <si>
    <t>THPT Phùng Khắc Khoan</t>
  </si>
  <si>
    <t>THPT Phú Xuyên A</t>
  </si>
  <si>
    <t>THPT Phú Xuyên B</t>
  </si>
  <si>
    <t>THPT Phúc Thọ</t>
  </si>
  <si>
    <t>THPT Phúc Lợi</t>
  </si>
  <si>
    <t>THPT Quang Minh</t>
  </si>
  <si>
    <t>THPT Quảng Oai</t>
  </si>
  <si>
    <t>THPT Quốc Oai</t>
  </si>
  <si>
    <t>THPT Sóc Sơn</t>
  </si>
  <si>
    <t>THPT Sơn Tây</t>
  </si>
  <si>
    <t>THPT Tân Dân</t>
  </si>
  <si>
    <t>THPT Tân Lập</t>
  </si>
  <si>
    <t>THPT Tây Hồ</t>
  </si>
  <si>
    <t>THPT Thanh Oai A</t>
  </si>
  <si>
    <t>THPT Thanh Oai B</t>
  </si>
  <si>
    <t>THPT Thạch Bàn</t>
  </si>
  <si>
    <t>THPT Thạch Thất</t>
  </si>
  <si>
    <t>THPT Thăng Long</t>
  </si>
  <si>
    <t>THPT Thường Tín</t>
  </si>
  <si>
    <t>THPT Thượng Cát</t>
  </si>
  <si>
    <t>THPT Tiền Phong</t>
  </si>
  <si>
    <t>THPT Tiến Thịnh</t>
  </si>
  <si>
    <t>THPT Tô Hiệu</t>
  </si>
  <si>
    <t>THPT Trần Đăng Ninh</t>
  </si>
  <si>
    <t>THPT Trần Nhân Tông</t>
  </si>
  <si>
    <t>THPT Trần Phú</t>
  </si>
  <si>
    <t>THPT Trung Giã</t>
  </si>
  <si>
    <t>THPT Trung Văn</t>
  </si>
  <si>
    <t>THPT Trương Định</t>
  </si>
  <si>
    <t>THPT Tùng Thiện</t>
  </si>
  <si>
    <t>THPT Tự Lập</t>
  </si>
  <si>
    <t>THPT Ứng Hoà A</t>
  </si>
  <si>
    <t>THPT Ứng Hoà B</t>
  </si>
  <si>
    <t>THPT Vạn Xuân</t>
  </si>
  <si>
    <t>THPT Vân Cốc</t>
  </si>
  <si>
    <t>THPT Vân Nội</t>
  </si>
  <si>
    <t>THPT Vân Tảo</t>
  </si>
  <si>
    <t>THPT Việt Đức</t>
  </si>
  <si>
    <t>THPT Việt Nam - Ba Lan</t>
  </si>
  <si>
    <t>THPT Xuân Đỉnh</t>
  </si>
  <si>
    <t>THPT Xuân Giang</t>
  </si>
  <si>
    <t>THPT Xuân Khanh</t>
  </si>
  <si>
    <t>THPT Xuân Mai</t>
  </si>
  <si>
    <t>THPT Xuân Phương</t>
  </si>
  <si>
    <t>THPT Yên Hòa</t>
  </si>
  <si>
    <t>THPT Yên Lãng</t>
  </si>
  <si>
    <t>THPT Yên Viên</t>
  </si>
  <si>
    <t>CĐ C.quan Sở GD-ĐT Hà Nội</t>
  </si>
  <si>
    <t>Trường B.Dưỡng CB Giáo Dục</t>
  </si>
  <si>
    <t>Trường Mầm Non B</t>
  </si>
  <si>
    <t>Trường MG Việt Triều</t>
  </si>
  <si>
    <t>PTCS Nguyễn Đình chiểu</t>
  </si>
  <si>
    <t>PTCS Xã Đàn</t>
  </si>
  <si>
    <t>Tiểu Học Bình Minh</t>
  </si>
  <si>
    <t>Trung cấp Sư phạm MG - N.Trẻ</t>
  </si>
  <si>
    <t>Trường TC Xây Dựng Hà Nội</t>
  </si>
  <si>
    <t>Trường TC Kinh tế Hà Nội</t>
  </si>
  <si>
    <t>Trường TC KTKT Bắc Thăng Long</t>
  </si>
  <si>
    <t>Trung cấp KT tin học HN</t>
  </si>
  <si>
    <t>Khối ngoài công lập</t>
  </si>
  <si>
    <t>Trường THPT Bắc Đuống</t>
  </si>
  <si>
    <t>Trường THPT Bắc Hà - Đống Đa</t>
  </si>
  <si>
    <t>Trường THPT IVS</t>
  </si>
  <si>
    <t>Trường THPT Bình Minh</t>
  </si>
  <si>
    <t>Trường THPT Đặng Tiến Đông</t>
  </si>
  <si>
    <t>Trường THPT Đào Duy Từ</t>
  </si>
  <si>
    <t>Trường THPT Đinh Tiên Hoàng</t>
  </si>
  <si>
    <t>Trường THPT Đông Đô</t>
  </si>
  <si>
    <t>Trường THPT Hà Đông</t>
  </si>
  <si>
    <t>Trường THPT Hoàng Mai</t>
  </si>
  <si>
    <t>Trường THPT Hồng Đức</t>
  </si>
  <si>
    <t>Trường THPT Hồ Xuân Hương</t>
  </si>
  <si>
    <t>Trường THPT Huỳnh Thúc Kháng</t>
  </si>
  <si>
    <t>Trường THPT Lê Ngọc Hân</t>
  </si>
  <si>
    <t>Trường THPT Lê Thánh Tông</t>
  </si>
  <si>
    <t>Trường THPT Lê Văn Thiêm</t>
  </si>
  <si>
    <t>Trường THPT Lomonoxop</t>
  </si>
  <si>
    <t>Trường THPT Lý Thánh Tông</t>
  </si>
  <si>
    <t>Trường THPT Ngô Quyền - Đông Anh</t>
  </si>
  <si>
    <t>Trường THPT Ngô Sĩ Liên</t>
  </si>
  <si>
    <t>Trường THPT Nguyễn Bỉnh Khiêm - PX</t>
  </si>
  <si>
    <t>Trường THPT Nguyễn Huệ</t>
  </si>
  <si>
    <t>Trường THCS&amp;THPT Nguyễn Bỉnh Khiêm</t>
  </si>
  <si>
    <t>Trường THCS&amp;THPT Nguyễn Siêu</t>
  </si>
  <si>
    <t>Trường THCS&amp;THPT Tạ Quang Bửu</t>
  </si>
  <si>
    <t>Trường THPT Nguyễn Văn Huyên</t>
  </si>
  <si>
    <t>Trường THPT Phan Chu Trinh</t>
  </si>
  <si>
    <t>Trường THPT Phan Bội Châu</t>
  </si>
  <si>
    <t>Trường THPT Phùng Hưng</t>
  </si>
  <si>
    <t>Trường THPT Phương Nam</t>
  </si>
  <si>
    <t>Trường THPT Tây Đô</t>
  </si>
  <si>
    <t>Trường THPT Tây Sơn</t>
  </si>
  <si>
    <t>Trường THPT Thanh Xuân</t>
  </si>
  <si>
    <t>Trường THPT Trần Đại Nghĩa</t>
  </si>
  <si>
    <t>Trường THPT Trần Thánh Tông</t>
  </si>
  <si>
    <t>Trường THPT Trí Đức</t>
  </si>
  <si>
    <t>Trường THPT Văn Hiến</t>
  </si>
  <si>
    <t>Trường THPT Văn Lang</t>
  </si>
  <si>
    <t>Trường THPT Việt Hoàng</t>
  </si>
  <si>
    <t>Trường THPT Xa La</t>
  </si>
  <si>
    <t>Trường THPT Xuân Thủy</t>
  </si>
  <si>
    <t>Trường TC Bách nghệ</t>
  </si>
  <si>
    <t>Trường TC Cộng đồng Hà Nội</t>
  </si>
  <si>
    <t>Trường TC Công nghiệp Hà Nội</t>
  </si>
  <si>
    <t>Trường TC Kinh tế - Du lịch Hoa Sữa</t>
  </si>
  <si>
    <t>Trường TC Y Dược Phạm Ngọc Thạch</t>
  </si>
  <si>
    <t>Trường TC Y Dược Tuệ Tĩnh</t>
  </si>
  <si>
    <t>Trường TC Y Khoa Hà Nội</t>
  </si>
  <si>
    <t>Trường TC Y tế Hà Nội</t>
  </si>
  <si>
    <t>Trường Quốc tế đa cấp Anh - Hà Nội</t>
  </si>
  <si>
    <t>Trường Quốc tế đa cấp Anh-Việt Hoàng Gia</t>
  </si>
  <si>
    <t>Cty CP sách TB trường học Hà Nội</t>
  </si>
  <si>
    <t>Cty CP sách TB trường học Hà Tây</t>
  </si>
  <si>
    <t>TỔNG CỘNG</t>
  </si>
  <si>
    <r>
      <rPr>
        <b/>
        <sz val="14"/>
        <rFont val="Times New Roman"/>
        <family val="1"/>
      </rPr>
      <t>BIỂU THỐNG KÊ CẤP KINH PHÍ VÀ SỐ CĐCS NỘP VỀ CÔNG ĐOÀN NGÀNH NĂM 2018</t>
    </r>
    <r>
      <rPr>
        <b/>
        <sz val="12"/>
        <rFont val="Times New Roman"/>
        <family val="1"/>
      </rPr>
      <t xml:space="preserve">
</t>
    </r>
    <r>
      <rPr>
        <i/>
        <sz val="14"/>
        <rFont val="Times New Roman"/>
        <family val="1"/>
      </rPr>
      <t>(Kèm theo Công văn số 04/CĐGD ngày 05 tháng 01 năm 2019)</t>
    </r>
  </si>
  <si>
    <t>Số KP, ĐP và số tiết kiệm chi CĐCS nộp về
CĐ Ngành</t>
  </si>
  <si>
    <t>x</t>
  </si>
  <si>
    <t>Trường THCS &amp; THPT Đoàn Thị Điểm</t>
  </si>
  <si>
    <t>Trường THPT Newton</t>
  </si>
  <si>
    <t>Trường THCS&amp;THPT Trần Quốc Tuấn</t>
  </si>
  <si>
    <t>Trường THPT Ngô Gia Tự</t>
  </si>
  <si>
    <t>Trường THPT Dân lập Hà Nội</t>
  </si>
  <si>
    <t>Trường THPT Green City Academy</t>
  </si>
  <si>
    <t>Hệ thống trường TH School</t>
  </si>
  <si>
    <t>THPT chuyên Hà Nội Amsterdam</t>
  </si>
  <si>
    <t>THPT Hai Bà Trưng - Thạch Thất</t>
  </si>
  <si>
    <t>THPT Lê Quý Đôn - Đống Đa</t>
  </si>
  <si>
    <t>THPT Lê Quý Đôn - Hà Đông</t>
  </si>
  <si>
    <t>THPT Minh Khai  - Quốc Oai</t>
  </si>
  <si>
    <t>THPT Nguyễn Trãi - Ba Đình</t>
  </si>
  <si>
    <t>THPT Nguyễn Trãi -Thường Tín</t>
  </si>
  <si>
    <t>THPT Quang Trung - Đống Đa</t>
  </si>
  <si>
    <t>THPT Quang Trung - Hà Đông</t>
  </si>
  <si>
    <t>THPT Trần Hưng Đạo - Hà Đông</t>
  </si>
  <si>
    <t>THPT Trần Hưng Đạo - Thanh Xuân</t>
  </si>
  <si>
    <t>THPT Ngô Quyền - Ba Vì</t>
  </si>
  <si>
    <t>Trường TC Công thương Hà Nội</t>
  </si>
  <si>
    <t>Trường TC Kinh tế - Kỹ thuật Quang Trung</t>
  </si>
  <si>
    <t>Trường TC Kinh tế - Kỹ thuật Hà Nội  I</t>
  </si>
  <si>
    <t>Trường TC Kỹ thuật Y dược Hà Nội</t>
  </si>
  <si>
    <t>Trường TC Kỹ thuật CN Lê Quý Đôn</t>
  </si>
  <si>
    <t>Trung tâm Anh Ngữ Gia Linh Nguyễn</t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</si>
</sst>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64" formatCode="_(* #,##0_);_(* \(#,##0\);_(* &quot;-&quot;??_);_(@_)"/>
    <numFmt numFmtId="165" formatCode="#,##0;[Red]#,##0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i/>
      <sz val="14"/>
      <name val="Times New Roman"/>
      <family val="1"/>
    </font>
    <font>
      <sz val="10"/>
      <name val="Times New Roman"/>
      <family val="1"/>
    </font>
    <font>
      <sz val="14"/>
      <color indexed="10"/>
      <name val="Times New Roman"/>
      <family val="1"/>
    </font>
    <font>
      <i/>
      <sz val="12"/>
      <name val="Times New Roman"/>
      <family val="1"/>
    </font>
    <font>
      <b/>
      <sz val="12"/>
      <color indexed="8"/>
      <name val="Times New Roman"/>
      <family val="1"/>
    </font>
    <font>
      <i/>
      <sz val="8"/>
      <name val="Times New Roman"/>
      <family val="1"/>
    </font>
    <font>
      <i/>
      <sz val="8"/>
      <color indexed="8"/>
      <name val="Times New Roman"/>
      <family val="1"/>
    </font>
    <font>
      <i/>
      <sz val="12"/>
      <color indexed="8"/>
      <name val="Times New Roman"/>
      <family val="1"/>
    </font>
    <font>
      <sz val="13"/>
      <name val="Times New Roman"/>
      <family val="1"/>
      <charset val="163"/>
    </font>
    <font>
      <sz val="12"/>
      <color theme="1"/>
      <name val="Times New Roman"/>
      <family val="1"/>
    </font>
    <font>
      <sz val="11"/>
      <name val="Times New Roman"/>
      <family val="1"/>
    </font>
    <font>
      <sz val="14"/>
      <color theme="1"/>
      <name val="Calibri"/>
      <family val="2"/>
      <scheme val="minor"/>
    </font>
    <font>
      <sz val="13"/>
      <color theme="1" tint="4.9989318521683403E-2"/>
      <name val="Times New Roman"/>
      <family val="1"/>
      <charset val="163"/>
    </font>
    <font>
      <b/>
      <sz val="13"/>
      <name val="Times New Roman"/>
      <family val="1"/>
      <charset val="163"/>
    </font>
    <font>
      <b/>
      <sz val="12"/>
      <color theme="1"/>
      <name val="Times New Roman"/>
      <family val="1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0">
    <xf numFmtId="0" fontId="0" fillId="0" borderId="0" xfId="0"/>
    <xf numFmtId="0" fontId="6" fillId="2" borderId="0" xfId="0" applyFont="1" applyFill="1"/>
    <xf numFmtId="0" fontId="7" fillId="2" borderId="0" xfId="0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164" fontId="6" fillId="2" borderId="0" xfId="1" applyNumberFormat="1" applyFont="1" applyFill="1" applyBorder="1"/>
    <xf numFmtId="0" fontId="6" fillId="2" borderId="0" xfId="0" applyFont="1" applyFill="1" applyBorder="1"/>
    <xf numFmtId="0" fontId="2" fillId="2" borderId="0" xfId="0" applyFont="1" applyFill="1" applyBorder="1"/>
    <xf numFmtId="0" fontId="6" fillId="2" borderId="0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vertical="center"/>
    </xf>
    <xf numFmtId="0" fontId="8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8" fillId="2" borderId="0" xfId="0" applyFont="1" applyFill="1" applyBorder="1"/>
    <xf numFmtId="0" fontId="13" fillId="2" borderId="1" xfId="0" applyFont="1" applyFill="1" applyBorder="1" applyAlignment="1">
      <alignment horizontal="center"/>
    </xf>
    <xf numFmtId="0" fontId="13" fillId="2" borderId="1" xfId="0" applyFont="1" applyFill="1" applyBorder="1"/>
    <xf numFmtId="164" fontId="14" fillId="0" borderId="1" xfId="1" applyNumberFormat="1" applyFont="1" applyBorder="1"/>
    <xf numFmtId="0" fontId="15" fillId="2" borderId="0" xfId="0" applyFont="1" applyFill="1" applyBorder="1"/>
    <xf numFmtId="0" fontId="16" fillId="0" borderId="0" xfId="0" applyFont="1"/>
    <xf numFmtId="0" fontId="17" fillId="2" borderId="1" xfId="0" applyFont="1" applyFill="1" applyBorder="1"/>
    <xf numFmtId="0" fontId="16" fillId="0" borderId="0" xfId="0" applyFont="1" applyFill="1"/>
    <xf numFmtId="0" fontId="18" fillId="2" borderId="1" xfId="0" applyFont="1" applyFill="1" applyBorder="1"/>
    <xf numFmtId="0" fontId="13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vertical="center"/>
    </xf>
    <xf numFmtId="164" fontId="14" fillId="0" borderId="1" xfId="1" applyNumberFormat="1" applyFont="1" applyBorder="1" applyAlignment="1">
      <alignment vertical="center"/>
    </xf>
    <xf numFmtId="0" fontId="14" fillId="0" borderId="1" xfId="0" applyFont="1" applyBorder="1" applyAlignment="1">
      <alignment vertical="center"/>
    </xf>
    <xf numFmtId="164" fontId="14" fillId="0" borderId="1" xfId="0" applyNumberFormat="1" applyFont="1" applyBorder="1" applyAlignment="1">
      <alignment vertical="center"/>
    </xf>
    <xf numFmtId="0" fontId="0" fillId="0" borderId="0" xfId="0" applyAlignment="1">
      <alignment vertical="center"/>
    </xf>
    <xf numFmtId="164" fontId="14" fillId="0" borderId="1" xfId="1" applyNumberFormat="1" applyFont="1" applyFill="1" applyBorder="1"/>
    <xf numFmtId="164" fontId="13" fillId="2" borderId="1" xfId="1" applyNumberFormat="1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/>
    </xf>
    <xf numFmtId="164" fontId="4" fillId="2" borderId="1" xfId="1" applyNumberFormat="1" applyFont="1" applyFill="1" applyBorder="1"/>
    <xf numFmtId="0" fontId="19" fillId="0" borderId="1" xfId="0" applyFont="1" applyBorder="1"/>
    <xf numFmtId="0" fontId="19" fillId="0" borderId="1" xfId="0" applyFont="1" applyBorder="1" applyAlignment="1">
      <alignment horizontal="center"/>
    </xf>
    <xf numFmtId="0" fontId="19" fillId="0" borderId="0" xfId="0" applyFont="1"/>
    <xf numFmtId="0" fontId="0" fillId="0" borderId="0" xfId="0" applyAlignment="1">
      <alignment horizontal="center"/>
    </xf>
    <xf numFmtId="0" fontId="20" fillId="0" borderId="0" xfId="0" applyFont="1"/>
    <xf numFmtId="164" fontId="1" fillId="0" borderId="0" xfId="1" applyNumberFormat="1" applyFont="1"/>
    <xf numFmtId="0" fontId="2" fillId="2" borderId="0" xfId="0" applyFont="1" applyFill="1" applyAlignment="1">
      <alignment horizontal="center" wrapText="1"/>
    </xf>
    <xf numFmtId="0" fontId="4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4" fillId="0" borderId="1" xfId="0" applyFont="1" applyFill="1" applyBorder="1" applyAlignment="1">
      <alignment horizontal="center"/>
    </xf>
    <xf numFmtId="0" fontId="14" fillId="0" borderId="1" xfId="0" applyFont="1" applyBorder="1" applyAlignment="1">
      <alignment horizontal="center" vertical="center"/>
    </xf>
    <xf numFmtId="165" fontId="14" fillId="0" borderId="1" xfId="0" applyNumberFormat="1" applyFont="1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00"/>
  <sheetViews>
    <sheetView tabSelected="1" topLeftCell="A192" workbookViewId="0">
      <selection activeCell="H157" sqref="H157"/>
    </sheetView>
  </sheetViews>
  <sheetFormatPr defaultColWidth="14.42578125" defaultRowHeight="15.75"/>
  <cols>
    <col min="1" max="1" width="5.28515625" style="38" customWidth="1"/>
    <col min="2" max="2" width="43.85546875" customWidth="1"/>
    <col min="3" max="3" width="15.28515625" style="40" customWidth="1"/>
    <col min="4" max="4" width="15.5703125" customWidth="1"/>
    <col min="5" max="5" width="16" customWidth="1"/>
    <col min="6" max="6" width="15.5703125" customWidth="1"/>
    <col min="7" max="7" width="9.85546875" style="39" customWidth="1"/>
    <col min="8" max="8" width="10.140625" style="38" customWidth="1"/>
  </cols>
  <sheetData>
    <row r="1" spans="1:8" s="1" customFormat="1" ht="43.5" customHeight="1">
      <c r="A1" s="41" t="s">
        <v>178</v>
      </c>
      <c r="B1" s="41"/>
      <c r="C1" s="41"/>
      <c r="D1" s="41"/>
      <c r="E1" s="41"/>
      <c r="F1" s="41"/>
      <c r="G1" s="41"/>
      <c r="H1" s="41"/>
    </row>
    <row r="2" spans="1:8" s="5" customFormat="1" ht="13.5" customHeight="1">
      <c r="A2" s="2"/>
      <c r="B2" s="3"/>
      <c r="C2" s="4"/>
      <c r="G2" s="6"/>
      <c r="H2" s="7"/>
    </row>
    <row r="3" spans="1:8" s="6" customFormat="1" ht="33.75" customHeight="1">
      <c r="A3" s="42" t="s">
        <v>0</v>
      </c>
      <c r="B3" s="43" t="s">
        <v>1</v>
      </c>
      <c r="C3" s="43" t="s">
        <v>2</v>
      </c>
      <c r="D3" s="43" t="s">
        <v>3</v>
      </c>
      <c r="E3" s="43" t="s">
        <v>4</v>
      </c>
      <c r="F3" s="43" t="s">
        <v>179</v>
      </c>
      <c r="G3" s="43" t="s">
        <v>5</v>
      </c>
      <c r="H3" s="43"/>
    </row>
    <row r="4" spans="1:8" s="6" customFormat="1" ht="40.5" customHeight="1">
      <c r="A4" s="42"/>
      <c r="B4" s="43"/>
      <c r="C4" s="43"/>
      <c r="D4" s="43"/>
      <c r="E4" s="43"/>
      <c r="F4" s="43"/>
      <c r="G4" s="8" t="s">
        <v>6</v>
      </c>
      <c r="H4" s="8" t="s">
        <v>7</v>
      </c>
    </row>
    <row r="5" spans="1:8" s="12" customFormat="1" ht="13.5" customHeight="1">
      <c r="A5" s="9">
        <v>1</v>
      </c>
      <c r="B5" s="10">
        <v>2</v>
      </c>
      <c r="C5" s="10">
        <v>3</v>
      </c>
      <c r="D5" s="10">
        <v>4</v>
      </c>
      <c r="E5" s="10">
        <v>5</v>
      </c>
      <c r="F5" s="10">
        <v>6</v>
      </c>
      <c r="G5" s="10">
        <v>7</v>
      </c>
      <c r="H5" s="11">
        <v>8</v>
      </c>
    </row>
    <row r="6" spans="1:8" s="16" customFormat="1" ht="20.25" customHeight="1">
      <c r="A6" s="13"/>
      <c r="B6" s="14" t="s">
        <v>8</v>
      </c>
      <c r="C6" s="15"/>
      <c r="D6" s="15"/>
      <c r="E6" s="15"/>
      <c r="F6" s="15"/>
      <c r="G6" s="15"/>
      <c r="H6" s="44"/>
    </row>
    <row r="7" spans="1:8" s="20" customFormat="1" ht="18" customHeight="1">
      <c r="A7" s="17">
        <v>1</v>
      </c>
      <c r="B7" s="18" t="s">
        <v>9</v>
      </c>
      <c r="C7" s="19">
        <v>21055000</v>
      </c>
      <c r="D7" s="19">
        <v>19700000</v>
      </c>
      <c r="E7" s="19">
        <f>C7+D7</f>
        <v>40755000</v>
      </c>
      <c r="F7" s="19"/>
      <c r="G7" s="45" t="s">
        <v>180</v>
      </c>
      <c r="H7" s="45"/>
    </row>
    <row r="8" spans="1:8" s="21" customFormat="1" ht="18" customHeight="1">
      <c r="A8" s="17">
        <v>2</v>
      </c>
      <c r="B8" s="18" t="s">
        <v>10</v>
      </c>
      <c r="C8" s="19">
        <v>18860000</v>
      </c>
      <c r="D8" s="19"/>
      <c r="E8" s="19">
        <f t="shared" ref="E8:E71" si="0">C8+D8</f>
        <v>18860000</v>
      </c>
      <c r="F8" s="19"/>
      <c r="G8" s="46"/>
      <c r="H8" s="46" t="s">
        <v>180</v>
      </c>
    </row>
    <row r="9" spans="1:8" s="21" customFormat="1" ht="18" customHeight="1">
      <c r="A9" s="17">
        <v>3</v>
      </c>
      <c r="B9" s="18" t="s">
        <v>11</v>
      </c>
      <c r="C9" s="19">
        <v>11117000</v>
      </c>
      <c r="D9" s="19">
        <v>12100000</v>
      </c>
      <c r="E9" s="19">
        <f t="shared" si="0"/>
        <v>23217000</v>
      </c>
      <c r="F9" s="19"/>
      <c r="G9" s="45" t="s">
        <v>180</v>
      </c>
      <c r="H9" s="46"/>
    </row>
    <row r="10" spans="1:8" s="21" customFormat="1" ht="18" customHeight="1">
      <c r="A10" s="17">
        <v>4</v>
      </c>
      <c r="B10" s="18" t="s">
        <v>12</v>
      </c>
      <c r="C10" s="19">
        <v>16926000</v>
      </c>
      <c r="D10" s="19">
        <v>15100000</v>
      </c>
      <c r="E10" s="19">
        <f t="shared" si="0"/>
        <v>32026000</v>
      </c>
      <c r="F10" s="19"/>
      <c r="G10" s="45" t="s">
        <v>180</v>
      </c>
      <c r="H10" s="46"/>
    </row>
    <row r="11" spans="1:8" s="21" customFormat="1" ht="18" customHeight="1">
      <c r="A11" s="17">
        <v>5</v>
      </c>
      <c r="B11" s="18" t="s">
        <v>13</v>
      </c>
      <c r="C11" s="19">
        <v>19277000</v>
      </c>
      <c r="D11" s="19">
        <v>15000000</v>
      </c>
      <c r="E11" s="19">
        <f t="shared" si="0"/>
        <v>34277000</v>
      </c>
      <c r="F11" s="19"/>
      <c r="G11" s="45" t="s">
        <v>180</v>
      </c>
      <c r="H11" s="46"/>
    </row>
    <row r="12" spans="1:8" s="21" customFormat="1" ht="18" customHeight="1">
      <c r="A12" s="17">
        <v>6</v>
      </c>
      <c r="B12" s="18" t="s">
        <v>14</v>
      </c>
      <c r="C12" s="19">
        <v>13870000</v>
      </c>
      <c r="D12" s="19">
        <v>12400000</v>
      </c>
      <c r="E12" s="19">
        <f t="shared" si="0"/>
        <v>26270000</v>
      </c>
      <c r="F12" s="19"/>
      <c r="G12" s="46"/>
      <c r="H12" s="46" t="s">
        <v>180</v>
      </c>
    </row>
    <row r="13" spans="1:8" s="21" customFormat="1" ht="18" customHeight="1">
      <c r="A13" s="17">
        <v>7</v>
      </c>
      <c r="B13" s="18" t="s">
        <v>15</v>
      </c>
      <c r="C13" s="19">
        <v>24240000</v>
      </c>
      <c r="D13" s="19">
        <v>18100000</v>
      </c>
      <c r="E13" s="19">
        <f t="shared" si="0"/>
        <v>42340000</v>
      </c>
      <c r="F13" s="19"/>
      <c r="G13" s="45" t="s">
        <v>180</v>
      </c>
      <c r="H13" s="46"/>
    </row>
    <row r="14" spans="1:8" s="21" customFormat="1" ht="18" customHeight="1">
      <c r="A14" s="17">
        <v>8</v>
      </c>
      <c r="B14" s="18" t="s">
        <v>16</v>
      </c>
      <c r="C14" s="19">
        <v>41719000</v>
      </c>
      <c r="D14" s="19">
        <v>27000000</v>
      </c>
      <c r="E14" s="19">
        <f t="shared" si="0"/>
        <v>68719000</v>
      </c>
      <c r="F14" s="19"/>
      <c r="G14" s="45" t="s">
        <v>180</v>
      </c>
      <c r="H14" s="46"/>
    </row>
    <row r="15" spans="1:8" s="21" customFormat="1" ht="18" customHeight="1">
      <c r="A15" s="17">
        <v>9</v>
      </c>
      <c r="B15" s="18" t="s">
        <v>188</v>
      </c>
      <c r="C15" s="19">
        <v>38638000</v>
      </c>
      <c r="D15" s="19">
        <v>43400000</v>
      </c>
      <c r="E15" s="19">
        <f t="shared" si="0"/>
        <v>82038000</v>
      </c>
      <c r="F15" s="19"/>
      <c r="G15" s="46"/>
      <c r="H15" s="46" t="s">
        <v>180</v>
      </c>
    </row>
    <row r="16" spans="1:8" s="21" customFormat="1" ht="18" customHeight="1">
      <c r="A16" s="17">
        <v>10</v>
      </c>
      <c r="B16" s="18" t="s">
        <v>17</v>
      </c>
      <c r="C16" s="19">
        <v>27200000</v>
      </c>
      <c r="D16" s="19">
        <v>28000000</v>
      </c>
      <c r="E16" s="19">
        <f t="shared" si="0"/>
        <v>55200000</v>
      </c>
      <c r="F16" s="19"/>
      <c r="G16" s="46"/>
      <c r="H16" s="46" t="s">
        <v>180</v>
      </c>
    </row>
    <row r="17" spans="1:8" s="21" customFormat="1" ht="18" customHeight="1">
      <c r="A17" s="17">
        <v>11</v>
      </c>
      <c r="B17" s="18" t="s">
        <v>18</v>
      </c>
      <c r="C17" s="19">
        <v>31059000</v>
      </c>
      <c r="D17" s="19">
        <v>20200000</v>
      </c>
      <c r="E17" s="19">
        <f t="shared" si="0"/>
        <v>51259000</v>
      </c>
      <c r="F17" s="19"/>
      <c r="G17" s="45" t="s">
        <v>180</v>
      </c>
      <c r="H17" s="46"/>
    </row>
    <row r="18" spans="1:8" s="21" customFormat="1" ht="18" customHeight="1">
      <c r="A18" s="17">
        <v>12</v>
      </c>
      <c r="B18" s="18" t="s">
        <v>19</v>
      </c>
      <c r="C18" s="19">
        <v>36208000</v>
      </c>
      <c r="D18" s="19">
        <v>20300000</v>
      </c>
      <c r="E18" s="19">
        <f t="shared" si="0"/>
        <v>56508000</v>
      </c>
      <c r="F18" s="19"/>
      <c r="G18" s="45" t="s">
        <v>180</v>
      </c>
      <c r="H18" s="46"/>
    </row>
    <row r="19" spans="1:8" s="21" customFormat="1" ht="18" customHeight="1">
      <c r="A19" s="17">
        <v>13</v>
      </c>
      <c r="B19" s="18" t="s">
        <v>20</v>
      </c>
      <c r="C19" s="19">
        <v>23079000</v>
      </c>
      <c r="D19" s="19">
        <v>16200000</v>
      </c>
      <c r="E19" s="19">
        <f t="shared" si="0"/>
        <v>39279000</v>
      </c>
      <c r="F19" s="19"/>
      <c r="G19" s="46"/>
      <c r="H19" s="46" t="s">
        <v>180</v>
      </c>
    </row>
    <row r="20" spans="1:8" s="21" customFormat="1" ht="18" customHeight="1">
      <c r="A20" s="17">
        <v>14</v>
      </c>
      <c r="B20" s="18" t="s">
        <v>21</v>
      </c>
      <c r="C20" s="19">
        <v>24607000</v>
      </c>
      <c r="D20" s="19">
        <v>25000000</v>
      </c>
      <c r="E20" s="19">
        <f t="shared" si="0"/>
        <v>49607000</v>
      </c>
      <c r="F20" s="19"/>
      <c r="G20" s="45" t="s">
        <v>180</v>
      </c>
      <c r="H20" s="46"/>
    </row>
    <row r="21" spans="1:8" s="21" customFormat="1" ht="18" customHeight="1">
      <c r="A21" s="17">
        <v>15</v>
      </c>
      <c r="B21" s="18" t="s">
        <v>22</v>
      </c>
      <c r="C21" s="19">
        <v>17445000</v>
      </c>
      <c r="D21" s="19">
        <v>14600000</v>
      </c>
      <c r="E21" s="19">
        <f t="shared" si="0"/>
        <v>32045000</v>
      </c>
      <c r="F21" s="19"/>
      <c r="G21" s="46"/>
      <c r="H21" s="46" t="s">
        <v>180</v>
      </c>
    </row>
    <row r="22" spans="1:8" s="21" customFormat="1" ht="18" customHeight="1">
      <c r="A22" s="17">
        <v>16</v>
      </c>
      <c r="B22" s="18" t="s">
        <v>23</v>
      </c>
      <c r="C22" s="19"/>
      <c r="D22" s="19">
        <v>32579000</v>
      </c>
      <c r="E22" s="19">
        <f t="shared" si="0"/>
        <v>32579000</v>
      </c>
      <c r="F22" s="19"/>
      <c r="G22" s="45" t="s">
        <v>180</v>
      </c>
      <c r="H22" s="46"/>
    </row>
    <row r="23" spans="1:8" s="21" customFormat="1" ht="18" customHeight="1">
      <c r="A23" s="17">
        <v>17</v>
      </c>
      <c r="B23" s="18" t="s">
        <v>24</v>
      </c>
      <c r="C23" s="19">
        <v>24500000</v>
      </c>
      <c r="D23" s="19">
        <v>19100000</v>
      </c>
      <c r="E23" s="19">
        <f t="shared" si="0"/>
        <v>43600000</v>
      </c>
      <c r="F23" s="19"/>
      <c r="G23" s="45" t="s">
        <v>180</v>
      </c>
      <c r="H23" s="46"/>
    </row>
    <row r="24" spans="1:8" s="21" customFormat="1" ht="18" customHeight="1">
      <c r="A24" s="17">
        <v>18</v>
      </c>
      <c r="B24" s="18" t="s">
        <v>25</v>
      </c>
      <c r="C24" s="19">
        <v>24968000</v>
      </c>
      <c r="D24" s="19">
        <v>20000000</v>
      </c>
      <c r="E24" s="19">
        <f t="shared" si="0"/>
        <v>44968000</v>
      </c>
      <c r="F24" s="19"/>
      <c r="G24" s="45" t="s">
        <v>180</v>
      </c>
      <c r="H24" s="46"/>
    </row>
    <row r="25" spans="1:8" s="21" customFormat="1" ht="18" customHeight="1">
      <c r="A25" s="17">
        <v>19</v>
      </c>
      <c r="B25" s="18" t="s">
        <v>26</v>
      </c>
      <c r="C25" s="19">
        <v>9768000</v>
      </c>
      <c r="D25" s="19">
        <v>15200000</v>
      </c>
      <c r="E25" s="19">
        <f t="shared" si="0"/>
        <v>24968000</v>
      </c>
      <c r="F25" s="19"/>
      <c r="G25" s="45" t="s">
        <v>180</v>
      </c>
      <c r="H25" s="46"/>
    </row>
    <row r="26" spans="1:8" s="21" customFormat="1" ht="18" customHeight="1">
      <c r="A26" s="17">
        <v>20</v>
      </c>
      <c r="B26" s="18" t="s">
        <v>27</v>
      </c>
      <c r="C26" s="19">
        <v>15305000</v>
      </c>
      <c r="D26" s="19">
        <v>13000000</v>
      </c>
      <c r="E26" s="19">
        <f t="shared" si="0"/>
        <v>28305000</v>
      </c>
      <c r="F26" s="19"/>
      <c r="G26" s="45" t="s">
        <v>180</v>
      </c>
      <c r="H26" s="46"/>
    </row>
    <row r="27" spans="1:8" s="21" customFormat="1" ht="18" customHeight="1">
      <c r="A27" s="17">
        <v>21</v>
      </c>
      <c r="B27" s="18" t="s">
        <v>28</v>
      </c>
      <c r="C27" s="19">
        <v>27574000</v>
      </c>
      <c r="D27" s="19">
        <v>30000000</v>
      </c>
      <c r="E27" s="19">
        <f t="shared" si="0"/>
        <v>57574000</v>
      </c>
      <c r="F27" s="19"/>
      <c r="G27" s="45" t="s">
        <v>180</v>
      </c>
      <c r="H27" s="46"/>
    </row>
    <row r="28" spans="1:8" s="21" customFormat="1" ht="18" customHeight="1">
      <c r="A28" s="17">
        <v>22</v>
      </c>
      <c r="B28" s="18" t="s">
        <v>29</v>
      </c>
      <c r="C28" s="19">
        <v>28208000</v>
      </c>
      <c r="D28" s="19">
        <v>20000000</v>
      </c>
      <c r="E28" s="19">
        <f t="shared" si="0"/>
        <v>48208000</v>
      </c>
      <c r="F28" s="19"/>
      <c r="G28" s="46"/>
      <c r="H28" s="46" t="s">
        <v>180</v>
      </c>
    </row>
    <row r="29" spans="1:8" s="21" customFormat="1" ht="18" customHeight="1">
      <c r="A29" s="17">
        <v>23</v>
      </c>
      <c r="B29" s="18" t="s">
        <v>30</v>
      </c>
      <c r="C29" s="19"/>
      <c r="D29" s="19">
        <v>8025000</v>
      </c>
      <c r="E29" s="19">
        <f t="shared" si="0"/>
        <v>8025000</v>
      </c>
      <c r="F29" s="19"/>
      <c r="G29" s="46"/>
      <c r="H29" s="46" t="s">
        <v>180</v>
      </c>
    </row>
    <row r="30" spans="1:8" s="21" customFormat="1" ht="18" customHeight="1">
      <c r="A30" s="17">
        <v>24</v>
      </c>
      <c r="B30" s="18" t="s">
        <v>31</v>
      </c>
      <c r="C30" s="19">
        <v>52630000</v>
      </c>
      <c r="D30" s="19">
        <v>18800000</v>
      </c>
      <c r="E30" s="19">
        <f t="shared" si="0"/>
        <v>71430000</v>
      </c>
      <c r="F30" s="19"/>
      <c r="G30" s="45" t="s">
        <v>180</v>
      </c>
      <c r="H30" s="46"/>
    </row>
    <row r="31" spans="1:8" s="21" customFormat="1" ht="18" customHeight="1">
      <c r="A31" s="17">
        <v>25</v>
      </c>
      <c r="B31" s="18" t="s">
        <v>32</v>
      </c>
      <c r="C31" s="19">
        <v>24256000</v>
      </c>
      <c r="D31" s="19">
        <v>24400000</v>
      </c>
      <c r="E31" s="19">
        <f t="shared" si="0"/>
        <v>48656000</v>
      </c>
      <c r="F31" s="19"/>
      <c r="G31" s="45" t="s">
        <v>180</v>
      </c>
      <c r="H31" s="46"/>
    </row>
    <row r="32" spans="1:8" s="21" customFormat="1" ht="18" customHeight="1">
      <c r="A32" s="17">
        <v>26</v>
      </c>
      <c r="B32" s="18" t="s">
        <v>189</v>
      </c>
      <c r="C32" s="19">
        <v>21594000</v>
      </c>
      <c r="D32" s="19">
        <v>21800000</v>
      </c>
      <c r="E32" s="19">
        <f t="shared" si="0"/>
        <v>43394000</v>
      </c>
      <c r="F32" s="19"/>
      <c r="G32" s="45" t="s">
        <v>180</v>
      </c>
      <c r="H32" s="46"/>
    </row>
    <row r="33" spans="1:8" s="21" customFormat="1" ht="18" customHeight="1">
      <c r="A33" s="17">
        <v>27</v>
      </c>
      <c r="B33" s="18" t="s">
        <v>33</v>
      </c>
      <c r="C33" s="19">
        <v>32344000</v>
      </c>
      <c r="D33" s="19">
        <v>21800000</v>
      </c>
      <c r="E33" s="19">
        <f t="shared" si="0"/>
        <v>54144000</v>
      </c>
      <c r="F33" s="19"/>
      <c r="G33" s="45" t="s">
        <v>180</v>
      </c>
      <c r="H33" s="46"/>
    </row>
    <row r="34" spans="1:8" s="21" customFormat="1" ht="18" customHeight="1">
      <c r="A34" s="17">
        <v>28</v>
      </c>
      <c r="B34" s="18" t="s">
        <v>34</v>
      </c>
      <c r="C34" s="19">
        <v>19837000</v>
      </c>
      <c r="D34" s="19">
        <v>20500000</v>
      </c>
      <c r="E34" s="19">
        <f t="shared" si="0"/>
        <v>40337000</v>
      </c>
      <c r="F34" s="19"/>
      <c r="G34" s="46"/>
      <c r="H34" s="46" t="s">
        <v>180</v>
      </c>
    </row>
    <row r="35" spans="1:8" s="21" customFormat="1" ht="18" customHeight="1">
      <c r="A35" s="17">
        <v>29</v>
      </c>
      <c r="B35" s="18" t="s">
        <v>35</v>
      </c>
      <c r="C35" s="19">
        <v>20540000</v>
      </c>
      <c r="D35" s="19">
        <v>32000000</v>
      </c>
      <c r="E35" s="19">
        <f t="shared" si="0"/>
        <v>52540000</v>
      </c>
      <c r="F35" s="19"/>
      <c r="G35" s="46"/>
      <c r="H35" s="46" t="s">
        <v>180</v>
      </c>
    </row>
    <row r="36" spans="1:8" s="21" customFormat="1" ht="18" customHeight="1">
      <c r="A36" s="17">
        <v>30</v>
      </c>
      <c r="B36" s="18" t="s">
        <v>36</v>
      </c>
      <c r="C36" s="19">
        <v>7194000</v>
      </c>
      <c r="D36" s="19">
        <v>9000000</v>
      </c>
      <c r="E36" s="19">
        <f t="shared" si="0"/>
        <v>16194000</v>
      </c>
      <c r="F36" s="19"/>
      <c r="G36" s="46" t="s">
        <v>180</v>
      </c>
      <c r="H36" s="46"/>
    </row>
    <row r="37" spans="1:8" s="21" customFormat="1" ht="18" customHeight="1">
      <c r="A37" s="17">
        <v>31</v>
      </c>
      <c r="B37" s="18" t="s">
        <v>37</v>
      </c>
      <c r="C37" s="19">
        <v>25410000</v>
      </c>
      <c r="D37" s="19">
        <v>15000000</v>
      </c>
      <c r="E37" s="19">
        <f t="shared" si="0"/>
        <v>40410000</v>
      </c>
      <c r="F37" s="19"/>
      <c r="G37" s="45" t="s">
        <v>180</v>
      </c>
      <c r="H37" s="46"/>
    </row>
    <row r="38" spans="1:8" s="21" customFormat="1" ht="18" customHeight="1">
      <c r="A38" s="17">
        <v>32</v>
      </c>
      <c r="B38" s="18" t="s">
        <v>38</v>
      </c>
      <c r="C38" s="19">
        <v>20536000</v>
      </c>
      <c r="D38" s="19">
        <v>14700000</v>
      </c>
      <c r="E38" s="19">
        <f t="shared" si="0"/>
        <v>35236000</v>
      </c>
      <c r="F38" s="19"/>
      <c r="G38" s="46"/>
      <c r="H38" s="46" t="s">
        <v>180</v>
      </c>
    </row>
    <row r="39" spans="1:8" s="21" customFormat="1" ht="18" customHeight="1">
      <c r="A39" s="17">
        <v>33</v>
      </c>
      <c r="B39" s="18" t="s">
        <v>39</v>
      </c>
      <c r="C39" s="19">
        <v>16382000</v>
      </c>
      <c r="D39" s="19">
        <v>13100000</v>
      </c>
      <c r="E39" s="19">
        <f t="shared" si="0"/>
        <v>29482000</v>
      </c>
      <c r="F39" s="19"/>
      <c r="G39" s="46"/>
      <c r="H39" s="46" t="s">
        <v>180</v>
      </c>
    </row>
    <row r="40" spans="1:8" s="21" customFormat="1" ht="18" customHeight="1">
      <c r="A40" s="17">
        <v>34</v>
      </c>
      <c r="B40" s="18" t="s">
        <v>40</v>
      </c>
      <c r="C40" s="19"/>
      <c r="D40" s="19">
        <v>52000000</v>
      </c>
      <c r="E40" s="19">
        <f t="shared" si="0"/>
        <v>52000000</v>
      </c>
      <c r="F40" s="19"/>
      <c r="G40" s="45" t="s">
        <v>180</v>
      </c>
      <c r="H40" s="46"/>
    </row>
    <row r="41" spans="1:8" s="21" customFormat="1" ht="18" customHeight="1">
      <c r="A41" s="17">
        <v>35</v>
      </c>
      <c r="B41" s="18" t="s">
        <v>41</v>
      </c>
      <c r="C41" s="19">
        <v>11450000</v>
      </c>
      <c r="D41" s="19">
        <v>16000000</v>
      </c>
      <c r="E41" s="19">
        <f t="shared" si="0"/>
        <v>27450000</v>
      </c>
      <c r="F41" s="19"/>
      <c r="G41" s="46"/>
      <c r="H41" s="46" t="s">
        <v>180</v>
      </c>
    </row>
    <row r="42" spans="1:8" s="21" customFormat="1" ht="18" customHeight="1">
      <c r="A42" s="17">
        <v>36</v>
      </c>
      <c r="B42" s="18" t="s">
        <v>190</v>
      </c>
      <c r="C42" s="19">
        <v>34866000</v>
      </c>
      <c r="D42" s="19">
        <v>26100000</v>
      </c>
      <c r="E42" s="19">
        <f t="shared" si="0"/>
        <v>60966000</v>
      </c>
      <c r="F42" s="19"/>
      <c r="G42" s="45" t="s">
        <v>180</v>
      </c>
      <c r="H42" s="46"/>
    </row>
    <row r="43" spans="1:8" s="21" customFormat="1" ht="18" customHeight="1">
      <c r="A43" s="17">
        <v>37</v>
      </c>
      <c r="B43" s="18" t="s">
        <v>191</v>
      </c>
      <c r="C43" s="19">
        <v>41060000</v>
      </c>
      <c r="D43" s="19">
        <v>25400000</v>
      </c>
      <c r="E43" s="19">
        <f t="shared" si="0"/>
        <v>66460000</v>
      </c>
      <c r="F43" s="19"/>
      <c r="G43" s="45" t="s">
        <v>180</v>
      </c>
      <c r="H43" s="46"/>
    </row>
    <row r="44" spans="1:8" s="21" customFormat="1" ht="18" customHeight="1">
      <c r="A44" s="17">
        <v>38</v>
      </c>
      <c r="B44" s="18" t="s">
        <v>42</v>
      </c>
      <c r="C44" s="19">
        <v>25346000</v>
      </c>
      <c r="D44" s="19">
        <v>25000000</v>
      </c>
      <c r="E44" s="19">
        <f t="shared" si="0"/>
        <v>50346000</v>
      </c>
      <c r="F44" s="19"/>
      <c r="G44" s="45" t="s">
        <v>180</v>
      </c>
      <c r="H44" s="46"/>
    </row>
    <row r="45" spans="1:8" s="21" customFormat="1" ht="18" customHeight="1">
      <c r="A45" s="17">
        <v>39</v>
      </c>
      <c r="B45" s="18" t="s">
        <v>43</v>
      </c>
      <c r="C45" s="19">
        <v>15160000</v>
      </c>
      <c r="D45" s="19">
        <v>12900000</v>
      </c>
      <c r="E45" s="19">
        <f t="shared" si="0"/>
        <v>28060000</v>
      </c>
      <c r="F45" s="19"/>
      <c r="G45" s="46"/>
      <c r="H45" s="46" t="s">
        <v>180</v>
      </c>
    </row>
    <row r="46" spans="1:8" s="21" customFormat="1" ht="18" customHeight="1">
      <c r="A46" s="17">
        <v>40</v>
      </c>
      <c r="B46" s="18" t="s">
        <v>44</v>
      </c>
      <c r="C46" s="19">
        <v>15429000</v>
      </c>
      <c r="D46" s="19">
        <v>16500000</v>
      </c>
      <c r="E46" s="19">
        <f t="shared" si="0"/>
        <v>31929000</v>
      </c>
      <c r="F46" s="19"/>
      <c r="G46" s="45" t="s">
        <v>180</v>
      </c>
      <c r="H46" s="46"/>
    </row>
    <row r="47" spans="1:8" s="21" customFormat="1" ht="18" customHeight="1">
      <c r="A47" s="17">
        <v>41</v>
      </c>
      <c r="B47" s="18" t="s">
        <v>45</v>
      </c>
      <c r="C47" s="19">
        <v>15588000</v>
      </c>
      <c r="D47" s="19">
        <v>12600000</v>
      </c>
      <c r="E47" s="19">
        <f t="shared" si="0"/>
        <v>28188000</v>
      </c>
      <c r="F47" s="19"/>
      <c r="G47" s="46"/>
      <c r="H47" s="46" t="s">
        <v>180</v>
      </c>
    </row>
    <row r="48" spans="1:8" s="21" customFormat="1" ht="18" customHeight="1">
      <c r="A48" s="17">
        <v>42</v>
      </c>
      <c r="B48" s="18" t="s">
        <v>46</v>
      </c>
      <c r="C48" s="19">
        <v>21236000</v>
      </c>
      <c r="D48" s="19">
        <v>20400000</v>
      </c>
      <c r="E48" s="19">
        <f t="shared" si="0"/>
        <v>41636000</v>
      </c>
      <c r="F48" s="19"/>
      <c r="G48" s="45" t="s">
        <v>180</v>
      </c>
      <c r="H48" s="46"/>
    </row>
    <row r="49" spans="1:8" s="21" customFormat="1" ht="18" customHeight="1">
      <c r="A49" s="17">
        <v>43</v>
      </c>
      <c r="B49" s="18" t="s">
        <v>192</v>
      </c>
      <c r="C49" s="19">
        <v>25292000</v>
      </c>
      <c r="D49" s="19">
        <v>18900000</v>
      </c>
      <c r="E49" s="19">
        <f t="shared" si="0"/>
        <v>44192000</v>
      </c>
      <c r="F49" s="19"/>
      <c r="G49" s="45" t="s">
        <v>180</v>
      </c>
      <c r="H49" s="46"/>
    </row>
    <row r="50" spans="1:8" s="21" customFormat="1" ht="18" customHeight="1">
      <c r="A50" s="17">
        <v>44</v>
      </c>
      <c r="B50" s="18" t="s">
        <v>47</v>
      </c>
      <c r="C50" s="19">
        <v>10476000</v>
      </c>
      <c r="D50" s="19">
        <v>11500000</v>
      </c>
      <c r="E50" s="19">
        <f t="shared" si="0"/>
        <v>21976000</v>
      </c>
      <c r="F50" s="19"/>
      <c r="G50" s="46"/>
      <c r="H50" s="46" t="s">
        <v>180</v>
      </c>
    </row>
    <row r="51" spans="1:8" s="21" customFormat="1" ht="18" customHeight="1">
      <c r="A51" s="17">
        <v>45</v>
      </c>
      <c r="B51" s="18" t="s">
        <v>48</v>
      </c>
      <c r="C51" s="19">
        <v>6021000</v>
      </c>
      <c r="D51" s="19"/>
      <c r="E51" s="19">
        <f t="shared" si="0"/>
        <v>6021000</v>
      </c>
      <c r="F51" s="19"/>
      <c r="G51" s="45" t="s">
        <v>180</v>
      </c>
      <c r="H51" s="46"/>
    </row>
    <row r="52" spans="1:8" s="21" customFormat="1" ht="18" customHeight="1">
      <c r="A52" s="17">
        <v>46</v>
      </c>
      <c r="B52" s="18" t="s">
        <v>49</v>
      </c>
      <c r="C52" s="19">
        <v>30248000</v>
      </c>
      <c r="D52" s="19">
        <v>21800000</v>
      </c>
      <c r="E52" s="19">
        <f t="shared" si="0"/>
        <v>52048000</v>
      </c>
      <c r="F52" s="19"/>
      <c r="G52" s="46"/>
      <c r="H52" s="46" t="s">
        <v>180</v>
      </c>
    </row>
    <row r="53" spans="1:8" s="21" customFormat="1" ht="18" customHeight="1">
      <c r="A53" s="17">
        <v>47</v>
      </c>
      <c r="B53" s="18" t="s">
        <v>50</v>
      </c>
      <c r="C53" s="19">
        <v>26042000</v>
      </c>
      <c r="D53" s="19">
        <v>17300000</v>
      </c>
      <c r="E53" s="19">
        <f t="shared" si="0"/>
        <v>43342000</v>
      </c>
      <c r="F53" s="19"/>
      <c r="G53" s="46"/>
      <c r="H53" s="46" t="s">
        <v>180</v>
      </c>
    </row>
    <row r="54" spans="1:8" s="21" customFormat="1" ht="18" customHeight="1">
      <c r="A54" s="17">
        <v>48</v>
      </c>
      <c r="B54" s="18" t="s">
        <v>51</v>
      </c>
      <c r="C54" s="19">
        <v>21594000</v>
      </c>
      <c r="D54" s="19">
        <v>14400000</v>
      </c>
      <c r="E54" s="19">
        <f t="shared" si="0"/>
        <v>35994000</v>
      </c>
      <c r="F54" s="19"/>
      <c r="G54" s="46"/>
      <c r="H54" s="46" t="s">
        <v>180</v>
      </c>
    </row>
    <row r="55" spans="1:8" s="21" customFormat="1" ht="18" customHeight="1">
      <c r="A55" s="17">
        <v>49</v>
      </c>
      <c r="B55" s="18" t="s">
        <v>52</v>
      </c>
      <c r="C55" s="19">
        <v>19028000</v>
      </c>
      <c r="D55" s="19">
        <v>24000000</v>
      </c>
      <c r="E55" s="19">
        <f t="shared" si="0"/>
        <v>43028000</v>
      </c>
      <c r="F55" s="19"/>
      <c r="G55" s="45" t="s">
        <v>180</v>
      </c>
      <c r="H55" s="46"/>
    </row>
    <row r="56" spans="1:8" s="21" customFormat="1" ht="18" customHeight="1">
      <c r="A56" s="17">
        <v>50</v>
      </c>
      <c r="B56" s="18" t="s">
        <v>53</v>
      </c>
      <c r="C56" s="19">
        <v>24695000</v>
      </c>
      <c r="D56" s="19">
        <v>14000000</v>
      </c>
      <c r="E56" s="19">
        <f t="shared" si="0"/>
        <v>38695000</v>
      </c>
      <c r="F56" s="19"/>
      <c r="G56" s="46"/>
      <c r="H56" s="46" t="s">
        <v>180</v>
      </c>
    </row>
    <row r="57" spans="1:8" s="21" customFormat="1" ht="18" customHeight="1">
      <c r="A57" s="17">
        <v>51</v>
      </c>
      <c r="B57" s="18" t="s">
        <v>199</v>
      </c>
      <c r="C57" s="19">
        <v>28978000</v>
      </c>
      <c r="D57" s="19">
        <v>23000000</v>
      </c>
      <c r="E57" s="19">
        <f t="shared" si="0"/>
        <v>51978000</v>
      </c>
      <c r="F57" s="19"/>
      <c r="G57" s="46"/>
      <c r="H57" s="46" t="s">
        <v>180</v>
      </c>
    </row>
    <row r="58" spans="1:8" s="21" customFormat="1" ht="18" customHeight="1">
      <c r="A58" s="17">
        <v>52</v>
      </c>
      <c r="B58" s="18" t="s">
        <v>54</v>
      </c>
      <c r="C58" s="19">
        <v>12782000</v>
      </c>
      <c r="D58" s="19">
        <v>15200000</v>
      </c>
      <c r="E58" s="19">
        <f t="shared" si="0"/>
        <v>27982000</v>
      </c>
      <c r="F58" s="19"/>
      <c r="G58" s="46"/>
      <c r="H58" s="46" t="s">
        <v>180</v>
      </c>
    </row>
    <row r="59" spans="1:8" s="21" customFormat="1" ht="18" customHeight="1">
      <c r="A59" s="17">
        <v>53</v>
      </c>
      <c r="B59" s="18" t="s">
        <v>55</v>
      </c>
      <c r="C59" s="19">
        <v>23919000</v>
      </c>
      <c r="D59" s="19">
        <v>20900000</v>
      </c>
      <c r="E59" s="19">
        <f t="shared" si="0"/>
        <v>44819000</v>
      </c>
      <c r="F59" s="19"/>
      <c r="G59" s="45" t="s">
        <v>180</v>
      </c>
      <c r="H59" s="46"/>
    </row>
    <row r="60" spans="1:8" s="21" customFormat="1" ht="18" customHeight="1">
      <c r="A60" s="17">
        <v>54</v>
      </c>
      <c r="B60" s="22" t="s">
        <v>56</v>
      </c>
      <c r="C60" s="19">
        <v>22464000</v>
      </c>
      <c r="D60" s="19">
        <v>26000000</v>
      </c>
      <c r="E60" s="19">
        <f t="shared" si="0"/>
        <v>48464000</v>
      </c>
      <c r="F60" s="19"/>
      <c r="G60" s="45" t="s">
        <v>180</v>
      </c>
      <c r="H60" s="46"/>
    </row>
    <row r="61" spans="1:8" s="21" customFormat="1" ht="18" customHeight="1">
      <c r="A61" s="17">
        <v>55</v>
      </c>
      <c r="B61" s="18" t="s">
        <v>57</v>
      </c>
      <c r="C61" s="19">
        <v>7210000</v>
      </c>
      <c r="D61" s="19">
        <v>22700000</v>
      </c>
      <c r="E61" s="19">
        <f t="shared" si="0"/>
        <v>29910000</v>
      </c>
      <c r="F61" s="19"/>
      <c r="G61" s="45" t="s">
        <v>180</v>
      </c>
      <c r="H61" s="46"/>
    </row>
    <row r="62" spans="1:8" s="21" customFormat="1" ht="18" customHeight="1">
      <c r="A62" s="17">
        <v>56</v>
      </c>
      <c r="B62" s="18" t="s">
        <v>193</v>
      </c>
      <c r="C62" s="19">
        <v>21432000</v>
      </c>
      <c r="D62" s="19">
        <v>18200000</v>
      </c>
      <c r="E62" s="19">
        <f t="shared" si="0"/>
        <v>39632000</v>
      </c>
      <c r="F62" s="19"/>
      <c r="G62" s="46"/>
      <c r="H62" s="46" t="s">
        <v>180</v>
      </c>
    </row>
    <row r="63" spans="1:8" s="21" customFormat="1" ht="18" customHeight="1">
      <c r="A63" s="17">
        <v>57</v>
      </c>
      <c r="B63" s="18" t="s">
        <v>194</v>
      </c>
      <c r="C63" s="19">
        <v>15128000</v>
      </c>
      <c r="D63" s="19">
        <v>20400000</v>
      </c>
      <c r="E63" s="19">
        <f t="shared" si="0"/>
        <v>35528000</v>
      </c>
      <c r="F63" s="19"/>
      <c r="G63" s="46"/>
      <c r="H63" s="46" t="s">
        <v>180</v>
      </c>
    </row>
    <row r="64" spans="1:8" s="21" customFormat="1" ht="18" customHeight="1">
      <c r="A64" s="17">
        <v>58</v>
      </c>
      <c r="B64" s="18" t="s">
        <v>58</v>
      </c>
      <c r="C64" s="19">
        <v>12477000</v>
      </c>
      <c r="D64" s="19">
        <v>22000000</v>
      </c>
      <c r="E64" s="19">
        <f t="shared" si="0"/>
        <v>34477000</v>
      </c>
      <c r="F64" s="19"/>
      <c r="G64" s="45" t="s">
        <v>180</v>
      </c>
      <c r="H64" s="46"/>
    </row>
    <row r="65" spans="1:8" s="21" customFormat="1" ht="18" customHeight="1">
      <c r="A65" s="17">
        <v>59</v>
      </c>
      <c r="B65" s="18" t="s">
        <v>59</v>
      </c>
      <c r="C65" s="19">
        <v>25186000</v>
      </c>
      <c r="D65" s="19">
        <v>7000000</v>
      </c>
      <c r="E65" s="19">
        <f t="shared" si="0"/>
        <v>32186000</v>
      </c>
      <c r="F65" s="19"/>
      <c r="G65" s="46"/>
      <c r="H65" s="46" t="s">
        <v>180</v>
      </c>
    </row>
    <row r="66" spans="1:8" s="21" customFormat="1" ht="18" customHeight="1">
      <c r="A66" s="17">
        <v>60</v>
      </c>
      <c r="B66" s="18" t="s">
        <v>60</v>
      </c>
      <c r="C66" s="19">
        <v>23586000</v>
      </c>
      <c r="D66" s="19">
        <v>30800000</v>
      </c>
      <c r="E66" s="19">
        <f t="shared" si="0"/>
        <v>54386000</v>
      </c>
      <c r="F66" s="19"/>
      <c r="G66" s="45" t="s">
        <v>180</v>
      </c>
      <c r="H66" s="46"/>
    </row>
    <row r="67" spans="1:8" s="21" customFormat="1" ht="18" customHeight="1">
      <c r="A67" s="17">
        <v>61</v>
      </c>
      <c r="B67" s="18" t="s">
        <v>61</v>
      </c>
      <c r="C67" s="19"/>
      <c r="D67" s="19">
        <v>35500000</v>
      </c>
      <c r="E67" s="19">
        <f t="shared" si="0"/>
        <v>35500000</v>
      </c>
      <c r="F67" s="19">
        <v>6400000</v>
      </c>
      <c r="G67" s="46"/>
      <c r="H67" s="46" t="s">
        <v>180</v>
      </c>
    </row>
    <row r="68" spans="1:8" s="21" customFormat="1" ht="18" customHeight="1">
      <c r="A68" s="17">
        <v>62</v>
      </c>
      <c r="B68" s="18" t="s">
        <v>62</v>
      </c>
      <c r="C68" s="19"/>
      <c r="D68" s="19">
        <v>3000000</v>
      </c>
      <c r="E68" s="19">
        <f t="shared" si="0"/>
        <v>3000000</v>
      </c>
      <c r="F68" s="19"/>
      <c r="G68" s="46"/>
      <c r="H68" s="46" t="s">
        <v>180</v>
      </c>
    </row>
    <row r="69" spans="1:8" s="21" customFormat="1" ht="18" customHeight="1">
      <c r="A69" s="17">
        <v>63</v>
      </c>
      <c r="B69" s="22" t="s">
        <v>63</v>
      </c>
      <c r="C69" s="19">
        <v>26275000</v>
      </c>
      <c r="D69" s="19">
        <v>20300000</v>
      </c>
      <c r="E69" s="19">
        <f t="shared" si="0"/>
        <v>46575000</v>
      </c>
      <c r="F69" s="19"/>
      <c r="G69" s="45" t="s">
        <v>180</v>
      </c>
      <c r="H69" s="46"/>
    </row>
    <row r="70" spans="1:8" s="21" customFormat="1" ht="18" customHeight="1">
      <c r="A70" s="17">
        <v>64</v>
      </c>
      <c r="B70" s="18" t="s">
        <v>64</v>
      </c>
      <c r="C70" s="19">
        <v>27554000</v>
      </c>
      <c r="D70" s="19">
        <v>20100000</v>
      </c>
      <c r="E70" s="19">
        <f t="shared" si="0"/>
        <v>47654000</v>
      </c>
      <c r="F70" s="19"/>
      <c r="G70" s="46"/>
      <c r="H70" s="46" t="s">
        <v>180</v>
      </c>
    </row>
    <row r="71" spans="1:8" s="21" customFormat="1" ht="18" customHeight="1">
      <c r="A71" s="17">
        <v>65</v>
      </c>
      <c r="B71" s="18" t="s">
        <v>65</v>
      </c>
      <c r="C71" s="19">
        <v>20300000</v>
      </c>
      <c r="D71" s="19">
        <v>20300000</v>
      </c>
      <c r="E71" s="19">
        <f t="shared" si="0"/>
        <v>40600000</v>
      </c>
      <c r="F71" s="19"/>
      <c r="G71" s="45" t="s">
        <v>180</v>
      </c>
      <c r="H71" s="46"/>
    </row>
    <row r="72" spans="1:8" s="21" customFormat="1" ht="18" customHeight="1">
      <c r="A72" s="17">
        <v>66</v>
      </c>
      <c r="B72" s="18" t="s">
        <v>66</v>
      </c>
      <c r="C72" s="19">
        <v>23424000</v>
      </c>
      <c r="D72" s="19">
        <v>25000000</v>
      </c>
      <c r="E72" s="19">
        <f t="shared" ref="E72:E135" si="1">C72+D72</f>
        <v>48424000</v>
      </c>
      <c r="F72" s="19"/>
      <c r="G72" s="46"/>
      <c r="H72" s="46" t="s">
        <v>180</v>
      </c>
    </row>
    <row r="73" spans="1:8" s="21" customFormat="1" ht="18" customHeight="1">
      <c r="A73" s="17">
        <v>67</v>
      </c>
      <c r="B73" s="18" t="s">
        <v>67</v>
      </c>
      <c r="C73" s="19">
        <v>18835000</v>
      </c>
      <c r="D73" s="19">
        <v>18300000</v>
      </c>
      <c r="E73" s="19">
        <f t="shared" si="1"/>
        <v>37135000</v>
      </c>
      <c r="F73" s="19"/>
      <c r="G73" s="46"/>
      <c r="H73" s="46" t="s">
        <v>180</v>
      </c>
    </row>
    <row r="74" spans="1:8" s="21" customFormat="1" ht="18" customHeight="1">
      <c r="A74" s="17">
        <v>68</v>
      </c>
      <c r="B74" s="18" t="s">
        <v>68</v>
      </c>
      <c r="C74" s="19"/>
      <c r="D74" s="19">
        <v>23814000</v>
      </c>
      <c r="E74" s="19">
        <f t="shared" si="1"/>
        <v>23814000</v>
      </c>
      <c r="F74" s="19"/>
      <c r="G74" s="46"/>
      <c r="H74" s="46" t="s">
        <v>180</v>
      </c>
    </row>
    <row r="75" spans="1:8" s="21" customFormat="1" ht="18" customHeight="1">
      <c r="A75" s="17">
        <v>69</v>
      </c>
      <c r="B75" s="18" t="s">
        <v>69</v>
      </c>
      <c r="C75" s="19">
        <v>15523000</v>
      </c>
      <c r="D75" s="19">
        <v>15100000</v>
      </c>
      <c r="E75" s="19">
        <f t="shared" si="1"/>
        <v>30623000</v>
      </c>
      <c r="F75" s="19"/>
      <c r="G75" s="46"/>
      <c r="H75" s="46" t="s">
        <v>180</v>
      </c>
    </row>
    <row r="76" spans="1:8" s="21" customFormat="1" ht="18" customHeight="1">
      <c r="A76" s="17">
        <v>70</v>
      </c>
      <c r="B76" s="18" t="s">
        <v>195</v>
      </c>
      <c r="C76" s="19">
        <v>24264000</v>
      </c>
      <c r="D76" s="19">
        <v>30300000</v>
      </c>
      <c r="E76" s="19">
        <f t="shared" si="1"/>
        <v>54564000</v>
      </c>
      <c r="F76" s="19"/>
      <c r="G76" s="45" t="s">
        <v>180</v>
      </c>
      <c r="H76" s="46"/>
    </row>
    <row r="77" spans="1:8" s="21" customFormat="1" ht="18" customHeight="1">
      <c r="A77" s="17">
        <v>71</v>
      </c>
      <c r="B77" s="18" t="s">
        <v>196</v>
      </c>
      <c r="C77" s="19">
        <v>22233000</v>
      </c>
      <c r="D77" s="19">
        <v>33000000</v>
      </c>
      <c r="E77" s="19">
        <f t="shared" si="1"/>
        <v>55233000</v>
      </c>
      <c r="F77" s="19"/>
      <c r="G77" s="45" t="s">
        <v>180</v>
      </c>
      <c r="H77" s="46"/>
    </row>
    <row r="78" spans="1:8" s="21" customFormat="1" ht="18" customHeight="1">
      <c r="A78" s="17">
        <v>72</v>
      </c>
      <c r="B78" s="18" t="s">
        <v>70</v>
      </c>
      <c r="C78" s="19">
        <v>22365000</v>
      </c>
      <c r="D78" s="19">
        <v>21000000</v>
      </c>
      <c r="E78" s="19">
        <f t="shared" si="1"/>
        <v>43365000</v>
      </c>
      <c r="F78" s="19"/>
      <c r="G78" s="45" t="s">
        <v>180</v>
      </c>
      <c r="H78" s="46"/>
    </row>
    <row r="79" spans="1:8" s="21" customFormat="1" ht="18" customHeight="1">
      <c r="A79" s="17">
        <v>73</v>
      </c>
      <c r="B79" s="18" t="s">
        <v>71</v>
      </c>
      <c r="C79" s="19">
        <v>28780000</v>
      </c>
      <c r="D79" s="19">
        <v>25500000</v>
      </c>
      <c r="E79" s="19">
        <f t="shared" si="1"/>
        <v>54280000</v>
      </c>
      <c r="F79" s="19"/>
      <c r="G79" s="45" t="s">
        <v>180</v>
      </c>
      <c r="H79" s="46"/>
    </row>
    <row r="80" spans="1:8" s="21" customFormat="1" ht="18" customHeight="1">
      <c r="A80" s="17">
        <v>74</v>
      </c>
      <c r="B80" s="18" t="s">
        <v>72</v>
      </c>
      <c r="C80" s="19">
        <v>22953000</v>
      </c>
      <c r="D80" s="19">
        <v>15300000</v>
      </c>
      <c r="E80" s="19">
        <f t="shared" si="1"/>
        <v>38253000</v>
      </c>
      <c r="F80" s="19"/>
      <c r="G80" s="46"/>
      <c r="H80" s="46" t="s">
        <v>180</v>
      </c>
    </row>
    <row r="81" spans="1:8" s="21" customFormat="1" ht="18" customHeight="1">
      <c r="A81" s="17">
        <v>75</v>
      </c>
      <c r="B81" s="18" t="s">
        <v>73</v>
      </c>
      <c r="C81" s="19">
        <v>28596000</v>
      </c>
      <c r="D81" s="19">
        <v>30800000</v>
      </c>
      <c r="E81" s="19">
        <f t="shared" si="1"/>
        <v>59396000</v>
      </c>
      <c r="F81" s="19"/>
      <c r="G81" s="46"/>
      <c r="H81" s="46" t="s">
        <v>180</v>
      </c>
    </row>
    <row r="82" spans="1:8" s="21" customFormat="1" ht="18" customHeight="1">
      <c r="A82" s="17">
        <v>76</v>
      </c>
      <c r="B82" s="18" t="s">
        <v>74</v>
      </c>
      <c r="C82" s="19">
        <v>11594000</v>
      </c>
      <c r="D82" s="19">
        <v>17700000</v>
      </c>
      <c r="E82" s="19">
        <f t="shared" si="1"/>
        <v>29294000</v>
      </c>
      <c r="F82" s="19"/>
      <c r="G82" s="45" t="s">
        <v>180</v>
      </c>
      <c r="H82" s="46"/>
    </row>
    <row r="83" spans="1:8" s="21" customFormat="1" ht="18" customHeight="1">
      <c r="A83" s="17">
        <v>77</v>
      </c>
      <c r="B83" s="18" t="s">
        <v>75</v>
      </c>
      <c r="C83" s="19">
        <v>20390000</v>
      </c>
      <c r="D83" s="19">
        <v>20700000</v>
      </c>
      <c r="E83" s="19">
        <f t="shared" si="1"/>
        <v>41090000</v>
      </c>
      <c r="F83" s="19"/>
      <c r="G83" s="46"/>
      <c r="H83" s="46" t="s">
        <v>180</v>
      </c>
    </row>
    <row r="84" spans="1:8" s="21" customFormat="1" ht="18" customHeight="1">
      <c r="A84" s="17">
        <v>78</v>
      </c>
      <c r="B84" s="18" t="s">
        <v>76</v>
      </c>
      <c r="C84" s="19"/>
      <c r="D84" s="19">
        <v>46588000</v>
      </c>
      <c r="E84" s="19">
        <f t="shared" si="1"/>
        <v>46588000</v>
      </c>
      <c r="F84" s="19"/>
      <c r="G84" s="45" t="s">
        <v>180</v>
      </c>
      <c r="H84" s="46"/>
    </row>
    <row r="85" spans="1:8" s="21" customFormat="1" ht="18" customHeight="1">
      <c r="A85" s="17">
        <v>79</v>
      </c>
      <c r="B85" s="18" t="s">
        <v>77</v>
      </c>
      <c r="C85" s="19">
        <v>26467000</v>
      </c>
      <c r="D85" s="19">
        <v>24000000</v>
      </c>
      <c r="E85" s="19">
        <f t="shared" si="1"/>
        <v>50467000</v>
      </c>
      <c r="F85" s="19"/>
      <c r="G85" s="45" t="s">
        <v>180</v>
      </c>
      <c r="H85" s="46"/>
    </row>
    <row r="86" spans="1:8" s="21" customFormat="1" ht="18" customHeight="1">
      <c r="A86" s="17">
        <v>80</v>
      </c>
      <c r="B86" s="18" t="s">
        <v>78</v>
      </c>
      <c r="C86" s="19">
        <v>28219000</v>
      </c>
      <c r="D86" s="19">
        <v>25000000</v>
      </c>
      <c r="E86" s="19">
        <f t="shared" si="1"/>
        <v>53219000</v>
      </c>
      <c r="F86" s="19"/>
      <c r="G86" s="46"/>
      <c r="H86" s="46" t="s">
        <v>180</v>
      </c>
    </row>
    <row r="87" spans="1:8" s="21" customFormat="1" ht="18" customHeight="1">
      <c r="A87" s="17">
        <v>81</v>
      </c>
      <c r="B87" s="18" t="s">
        <v>79</v>
      </c>
      <c r="C87" s="19">
        <v>15096000</v>
      </c>
      <c r="D87" s="19">
        <v>20000000</v>
      </c>
      <c r="E87" s="19">
        <f t="shared" si="1"/>
        <v>35096000</v>
      </c>
      <c r="F87" s="19"/>
      <c r="G87" s="46"/>
      <c r="H87" s="46" t="s">
        <v>180</v>
      </c>
    </row>
    <row r="88" spans="1:8" s="21" customFormat="1" ht="18" customHeight="1">
      <c r="A88" s="17">
        <v>82</v>
      </c>
      <c r="B88" s="18" t="s">
        <v>80</v>
      </c>
      <c r="C88" s="19">
        <v>38478000</v>
      </c>
      <c r="D88" s="19">
        <v>38000000</v>
      </c>
      <c r="E88" s="19">
        <f t="shared" si="1"/>
        <v>76478000</v>
      </c>
      <c r="F88" s="19"/>
      <c r="G88" s="45" t="s">
        <v>180</v>
      </c>
      <c r="H88" s="46"/>
    </row>
    <row r="89" spans="1:8" s="21" customFormat="1" ht="18" customHeight="1">
      <c r="A89" s="17">
        <v>83</v>
      </c>
      <c r="B89" s="18" t="s">
        <v>81</v>
      </c>
      <c r="C89" s="19">
        <v>24675000</v>
      </c>
      <c r="D89" s="19">
        <v>25400000</v>
      </c>
      <c r="E89" s="19">
        <f t="shared" si="1"/>
        <v>50075000</v>
      </c>
      <c r="F89" s="19"/>
      <c r="G89" s="45" t="s">
        <v>180</v>
      </c>
      <c r="H89" s="46"/>
    </row>
    <row r="90" spans="1:8" s="21" customFormat="1" ht="18" customHeight="1">
      <c r="A90" s="17">
        <v>84</v>
      </c>
      <c r="B90" s="18" t="s">
        <v>82</v>
      </c>
      <c r="C90" s="19">
        <v>26827000</v>
      </c>
      <c r="D90" s="19"/>
      <c r="E90" s="19">
        <f t="shared" si="1"/>
        <v>26827000</v>
      </c>
      <c r="F90" s="19"/>
      <c r="G90" s="46"/>
      <c r="H90" s="46" t="s">
        <v>180</v>
      </c>
    </row>
    <row r="91" spans="1:8" s="21" customFormat="1" ht="18" customHeight="1">
      <c r="A91" s="17">
        <v>85</v>
      </c>
      <c r="B91" s="18" t="s">
        <v>83</v>
      </c>
      <c r="C91" s="19">
        <v>22161000</v>
      </c>
      <c r="D91" s="19">
        <v>12700000</v>
      </c>
      <c r="E91" s="19">
        <f t="shared" si="1"/>
        <v>34861000</v>
      </c>
      <c r="F91" s="19"/>
      <c r="G91" s="46"/>
      <c r="H91" s="46" t="s">
        <v>180</v>
      </c>
    </row>
    <row r="92" spans="1:8" s="21" customFormat="1" ht="18" customHeight="1">
      <c r="A92" s="17">
        <v>86</v>
      </c>
      <c r="B92" s="18" t="s">
        <v>84</v>
      </c>
      <c r="C92" s="19">
        <v>16146000</v>
      </c>
      <c r="D92" s="19">
        <v>15800000</v>
      </c>
      <c r="E92" s="19">
        <f t="shared" si="1"/>
        <v>31946000</v>
      </c>
      <c r="F92" s="19"/>
      <c r="G92" s="45" t="s">
        <v>180</v>
      </c>
      <c r="H92" s="46"/>
    </row>
    <row r="93" spans="1:8" s="21" customFormat="1" ht="18" customHeight="1">
      <c r="A93" s="17">
        <v>87</v>
      </c>
      <c r="B93" s="18" t="s">
        <v>85</v>
      </c>
      <c r="C93" s="19">
        <v>16439000</v>
      </c>
      <c r="D93" s="19">
        <v>12900000</v>
      </c>
      <c r="E93" s="19">
        <f t="shared" si="1"/>
        <v>29339000</v>
      </c>
      <c r="F93" s="19"/>
      <c r="G93" s="46"/>
      <c r="H93" s="46" t="s">
        <v>180</v>
      </c>
    </row>
    <row r="94" spans="1:8" s="21" customFormat="1" ht="18" customHeight="1">
      <c r="A94" s="17">
        <v>88</v>
      </c>
      <c r="B94" s="18" t="s">
        <v>86</v>
      </c>
      <c r="C94" s="19">
        <v>20996000</v>
      </c>
      <c r="D94" s="19">
        <v>24000000</v>
      </c>
      <c r="E94" s="19">
        <f t="shared" si="1"/>
        <v>44996000</v>
      </c>
      <c r="F94" s="19"/>
      <c r="G94" s="46"/>
      <c r="H94" s="46" t="s">
        <v>180</v>
      </c>
    </row>
    <row r="95" spans="1:8" s="21" customFormat="1" ht="18" customHeight="1">
      <c r="A95" s="17">
        <v>89</v>
      </c>
      <c r="B95" s="18" t="s">
        <v>87</v>
      </c>
      <c r="C95" s="19">
        <v>14395000</v>
      </c>
      <c r="D95" s="19"/>
      <c r="E95" s="19">
        <f t="shared" si="1"/>
        <v>14395000</v>
      </c>
      <c r="F95" s="19"/>
      <c r="G95" s="46"/>
      <c r="H95" s="46" t="s">
        <v>180</v>
      </c>
    </row>
    <row r="96" spans="1:8" s="21" customFormat="1" ht="18" customHeight="1">
      <c r="A96" s="17">
        <v>90</v>
      </c>
      <c r="B96" s="18" t="s">
        <v>197</v>
      </c>
      <c r="C96" s="19">
        <v>27428000</v>
      </c>
      <c r="D96" s="19">
        <v>28600000</v>
      </c>
      <c r="E96" s="19">
        <f t="shared" si="1"/>
        <v>56028000</v>
      </c>
      <c r="F96" s="19"/>
      <c r="G96" s="46"/>
      <c r="H96" s="46" t="s">
        <v>180</v>
      </c>
    </row>
    <row r="97" spans="1:8" s="21" customFormat="1" ht="18" customHeight="1">
      <c r="A97" s="17">
        <v>91</v>
      </c>
      <c r="B97" s="18" t="s">
        <v>198</v>
      </c>
      <c r="C97" s="19">
        <v>22420000</v>
      </c>
      <c r="D97" s="19">
        <v>20400000</v>
      </c>
      <c r="E97" s="19">
        <f t="shared" si="1"/>
        <v>42820000</v>
      </c>
      <c r="F97" s="19"/>
      <c r="G97" s="45" t="s">
        <v>180</v>
      </c>
      <c r="H97" s="46"/>
    </row>
    <row r="98" spans="1:8" s="21" customFormat="1" ht="18" customHeight="1">
      <c r="A98" s="17">
        <v>92</v>
      </c>
      <c r="B98" s="18" t="s">
        <v>88</v>
      </c>
      <c r="C98" s="19">
        <v>23797000</v>
      </c>
      <c r="D98" s="19">
        <v>28400000</v>
      </c>
      <c r="E98" s="19">
        <f t="shared" si="1"/>
        <v>52197000</v>
      </c>
      <c r="F98" s="19"/>
      <c r="G98" s="45" t="s">
        <v>180</v>
      </c>
      <c r="H98" s="46"/>
    </row>
    <row r="99" spans="1:8" s="21" customFormat="1" ht="18" customHeight="1">
      <c r="A99" s="17">
        <v>93</v>
      </c>
      <c r="B99" s="18" t="s">
        <v>89</v>
      </c>
      <c r="C99" s="19">
        <v>25154000</v>
      </c>
      <c r="D99" s="19">
        <v>25200000</v>
      </c>
      <c r="E99" s="19">
        <f t="shared" si="1"/>
        <v>50354000</v>
      </c>
      <c r="F99" s="19"/>
      <c r="G99" s="46"/>
      <c r="H99" s="46" t="s">
        <v>180</v>
      </c>
    </row>
    <row r="100" spans="1:8" s="21" customFormat="1" ht="18" customHeight="1">
      <c r="A100" s="17">
        <v>94</v>
      </c>
      <c r="B100" s="18" t="s">
        <v>90</v>
      </c>
      <c r="C100" s="19">
        <v>15750000</v>
      </c>
      <c r="D100" s="19">
        <v>16300000</v>
      </c>
      <c r="E100" s="19">
        <f t="shared" si="1"/>
        <v>32050000</v>
      </c>
      <c r="F100" s="19"/>
      <c r="G100" s="45" t="s">
        <v>180</v>
      </c>
      <c r="H100" s="46"/>
    </row>
    <row r="101" spans="1:8" s="21" customFormat="1" ht="18" customHeight="1">
      <c r="A101" s="17">
        <v>95</v>
      </c>
      <c r="B101" s="18" t="s">
        <v>91</v>
      </c>
      <c r="C101" s="19">
        <v>18686000</v>
      </c>
      <c r="D101" s="19">
        <v>18700000</v>
      </c>
      <c r="E101" s="19">
        <f t="shared" si="1"/>
        <v>37386000</v>
      </c>
      <c r="F101" s="19"/>
      <c r="G101" s="45" t="s">
        <v>180</v>
      </c>
      <c r="H101" s="46"/>
    </row>
    <row r="102" spans="1:8" s="21" customFormat="1" ht="18" customHeight="1">
      <c r="A102" s="17">
        <v>96</v>
      </c>
      <c r="B102" s="18" t="s">
        <v>92</v>
      </c>
      <c r="C102" s="19">
        <v>19278000</v>
      </c>
      <c r="D102" s="19">
        <v>21000000</v>
      </c>
      <c r="E102" s="19">
        <f t="shared" si="1"/>
        <v>40278000</v>
      </c>
      <c r="F102" s="19"/>
      <c r="G102" s="45" t="s">
        <v>180</v>
      </c>
      <c r="H102" s="46"/>
    </row>
    <row r="103" spans="1:8" s="21" customFormat="1" ht="18" customHeight="1">
      <c r="A103" s="17">
        <v>97</v>
      </c>
      <c r="B103" s="18" t="s">
        <v>93</v>
      </c>
      <c r="C103" s="19">
        <v>20653000</v>
      </c>
      <c r="D103" s="19">
        <v>23000000</v>
      </c>
      <c r="E103" s="19">
        <f t="shared" si="1"/>
        <v>43653000</v>
      </c>
      <c r="F103" s="19"/>
      <c r="G103" s="45" t="s">
        <v>180</v>
      </c>
      <c r="H103" s="46"/>
    </row>
    <row r="104" spans="1:8" s="21" customFormat="1" ht="18" customHeight="1">
      <c r="A104" s="17">
        <v>98</v>
      </c>
      <c r="B104" s="18" t="s">
        <v>94</v>
      </c>
      <c r="C104" s="19">
        <v>15309000</v>
      </c>
      <c r="D104" s="19">
        <v>15000000</v>
      </c>
      <c r="E104" s="19">
        <f t="shared" si="1"/>
        <v>30309000</v>
      </c>
      <c r="F104" s="19"/>
      <c r="G104" s="46"/>
      <c r="H104" s="46" t="s">
        <v>180</v>
      </c>
    </row>
    <row r="105" spans="1:8" s="21" customFormat="1" ht="18" customHeight="1">
      <c r="A105" s="17">
        <v>99</v>
      </c>
      <c r="B105" s="18" t="s">
        <v>95</v>
      </c>
      <c r="C105" s="19">
        <v>25774000</v>
      </c>
      <c r="D105" s="19">
        <v>25000000</v>
      </c>
      <c r="E105" s="19">
        <f t="shared" si="1"/>
        <v>50774000</v>
      </c>
      <c r="F105" s="19"/>
      <c r="G105" s="45" t="s">
        <v>180</v>
      </c>
      <c r="H105" s="46"/>
    </row>
    <row r="106" spans="1:8" s="21" customFormat="1" ht="18" customHeight="1">
      <c r="A106" s="17">
        <v>100</v>
      </c>
      <c r="B106" s="18" t="s">
        <v>96</v>
      </c>
      <c r="C106" s="19">
        <v>17653000</v>
      </c>
      <c r="D106" s="19">
        <v>20000000</v>
      </c>
      <c r="E106" s="19">
        <f t="shared" si="1"/>
        <v>37653000</v>
      </c>
      <c r="F106" s="19"/>
      <c r="G106" s="45" t="s">
        <v>180</v>
      </c>
      <c r="H106" s="46"/>
    </row>
    <row r="107" spans="1:8" s="21" customFormat="1" ht="18" customHeight="1">
      <c r="A107" s="17">
        <v>101</v>
      </c>
      <c r="B107" s="18" t="s">
        <v>97</v>
      </c>
      <c r="C107" s="19">
        <v>21817000</v>
      </c>
      <c r="D107" s="19">
        <v>28000000</v>
      </c>
      <c r="E107" s="19">
        <f t="shared" si="1"/>
        <v>49817000</v>
      </c>
      <c r="F107" s="19"/>
      <c r="G107" s="46"/>
      <c r="H107" s="46" t="s">
        <v>180</v>
      </c>
    </row>
    <row r="108" spans="1:8" s="21" customFormat="1" ht="18" customHeight="1">
      <c r="A108" s="17">
        <v>102</v>
      </c>
      <c r="B108" s="18" t="s">
        <v>98</v>
      </c>
      <c r="C108" s="19">
        <v>31147000</v>
      </c>
      <c r="D108" s="19">
        <v>8000000</v>
      </c>
      <c r="E108" s="19">
        <f t="shared" si="1"/>
        <v>39147000</v>
      </c>
      <c r="F108" s="19"/>
      <c r="G108" s="46"/>
      <c r="H108" s="46" t="s">
        <v>180</v>
      </c>
    </row>
    <row r="109" spans="1:8" s="21" customFormat="1" ht="18" customHeight="1">
      <c r="A109" s="17">
        <v>103</v>
      </c>
      <c r="B109" s="18" t="s">
        <v>99</v>
      </c>
      <c r="C109" s="19"/>
      <c r="D109" s="19">
        <v>50000000</v>
      </c>
      <c r="E109" s="19">
        <f t="shared" si="1"/>
        <v>50000000</v>
      </c>
      <c r="F109" s="19"/>
      <c r="G109" s="46"/>
      <c r="H109" s="46" t="s">
        <v>180</v>
      </c>
    </row>
    <row r="110" spans="1:8" s="21" customFormat="1" ht="18" customHeight="1">
      <c r="A110" s="17">
        <v>104</v>
      </c>
      <c r="B110" s="18" t="s">
        <v>100</v>
      </c>
      <c r="C110" s="19">
        <v>14894000</v>
      </c>
      <c r="D110" s="19">
        <v>20000000</v>
      </c>
      <c r="E110" s="19">
        <f t="shared" si="1"/>
        <v>34894000</v>
      </c>
      <c r="F110" s="19"/>
      <c r="G110" s="46"/>
      <c r="H110" s="46" t="s">
        <v>180</v>
      </c>
    </row>
    <row r="111" spans="1:8" s="21" customFormat="1" ht="18" customHeight="1">
      <c r="A111" s="17">
        <v>105</v>
      </c>
      <c r="B111" s="18" t="s">
        <v>101</v>
      </c>
      <c r="C111" s="19">
        <v>24483000</v>
      </c>
      <c r="D111" s="19">
        <v>25800000</v>
      </c>
      <c r="E111" s="19">
        <f t="shared" si="1"/>
        <v>50283000</v>
      </c>
      <c r="F111" s="19"/>
      <c r="G111" s="46"/>
      <c r="H111" s="46" t="s">
        <v>180</v>
      </c>
    </row>
    <row r="112" spans="1:8" s="21" customFormat="1" ht="18" customHeight="1">
      <c r="A112" s="17">
        <v>106</v>
      </c>
      <c r="B112" s="18" t="s">
        <v>102</v>
      </c>
      <c r="C112" s="19">
        <v>25135000</v>
      </c>
      <c r="D112" s="19">
        <v>21300000</v>
      </c>
      <c r="E112" s="19">
        <f t="shared" si="1"/>
        <v>46435000</v>
      </c>
      <c r="F112" s="19"/>
      <c r="G112" s="45" t="s">
        <v>180</v>
      </c>
      <c r="H112" s="46"/>
    </row>
    <row r="113" spans="1:8" s="21" customFormat="1" ht="18" customHeight="1">
      <c r="A113" s="17">
        <v>107</v>
      </c>
      <c r="B113" s="18" t="s">
        <v>103</v>
      </c>
      <c r="C113" s="19">
        <v>24758000</v>
      </c>
      <c r="D113" s="19">
        <v>25400000</v>
      </c>
      <c r="E113" s="19">
        <f t="shared" si="1"/>
        <v>50158000</v>
      </c>
      <c r="F113" s="19"/>
      <c r="G113" s="45" t="s">
        <v>180</v>
      </c>
      <c r="H113" s="46"/>
    </row>
    <row r="114" spans="1:8" s="21" customFormat="1" ht="18" customHeight="1">
      <c r="A114" s="17">
        <v>108</v>
      </c>
      <c r="B114" s="18" t="s">
        <v>104</v>
      </c>
      <c r="C114" s="19">
        <v>15296000</v>
      </c>
      <c r="D114" s="19">
        <v>14700000</v>
      </c>
      <c r="E114" s="19">
        <f t="shared" si="1"/>
        <v>29996000</v>
      </c>
      <c r="F114" s="19"/>
      <c r="G114" s="46"/>
      <c r="H114" s="46" t="s">
        <v>180</v>
      </c>
    </row>
    <row r="115" spans="1:8" s="21" customFormat="1" ht="18" customHeight="1">
      <c r="A115" s="17">
        <v>109</v>
      </c>
      <c r="B115" s="18" t="s">
        <v>105</v>
      </c>
      <c r="C115" s="19">
        <v>14941000</v>
      </c>
      <c r="D115" s="19">
        <v>17300000</v>
      </c>
      <c r="E115" s="19">
        <f t="shared" si="1"/>
        <v>32241000</v>
      </c>
      <c r="F115" s="19"/>
      <c r="G115" s="45" t="s">
        <v>180</v>
      </c>
      <c r="H115" s="46"/>
    </row>
    <row r="116" spans="1:8" s="21" customFormat="1" ht="18" customHeight="1">
      <c r="A116" s="17">
        <v>110</v>
      </c>
      <c r="B116" s="18" t="s">
        <v>106</v>
      </c>
      <c r="C116" s="19">
        <v>35489000</v>
      </c>
      <c r="D116" s="19">
        <v>35200000</v>
      </c>
      <c r="E116" s="19">
        <f t="shared" si="1"/>
        <v>70689000</v>
      </c>
      <c r="F116" s="19"/>
      <c r="G116" s="46"/>
      <c r="H116" s="46" t="s">
        <v>180</v>
      </c>
    </row>
    <row r="117" spans="1:8" s="21" customFormat="1" ht="18" customHeight="1">
      <c r="A117" s="17">
        <v>111</v>
      </c>
      <c r="B117" s="18" t="s">
        <v>107</v>
      </c>
      <c r="C117" s="19"/>
      <c r="D117" s="19">
        <v>3000000</v>
      </c>
      <c r="E117" s="19">
        <f t="shared" si="1"/>
        <v>3000000</v>
      </c>
      <c r="F117" s="19"/>
      <c r="G117" s="46"/>
      <c r="H117" s="46" t="s">
        <v>180</v>
      </c>
    </row>
    <row r="118" spans="1:8" s="21" customFormat="1" ht="18" customHeight="1">
      <c r="A118" s="17">
        <v>112</v>
      </c>
      <c r="B118" s="18" t="s">
        <v>108</v>
      </c>
      <c r="C118" s="19">
        <v>21357000</v>
      </c>
      <c r="D118" s="19">
        <v>19000000</v>
      </c>
      <c r="E118" s="19">
        <f t="shared" si="1"/>
        <v>40357000</v>
      </c>
      <c r="F118" s="19"/>
      <c r="G118" s="45" t="s">
        <v>180</v>
      </c>
      <c r="H118" s="46"/>
    </row>
    <row r="119" spans="1:8" s="21" customFormat="1" ht="18" customHeight="1">
      <c r="A119" s="17">
        <v>113</v>
      </c>
      <c r="B119" s="18" t="s">
        <v>109</v>
      </c>
      <c r="C119" s="19">
        <v>19364000</v>
      </c>
      <c r="D119" s="19">
        <v>14000000</v>
      </c>
      <c r="E119" s="19">
        <f t="shared" si="1"/>
        <v>33364000</v>
      </c>
      <c r="F119" s="19"/>
      <c r="G119" s="46"/>
      <c r="H119" s="46" t="s">
        <v>180</v>
      </c>
    </row>
    <row r="120" spans="1:8" s="21" customFormat="1" ht="18" customHeight="1">
      <c r="A120" s="17">
        <v>114</v>
      </c>
      <c r="B120" s="18" t="s">
        <v>110</v>
      </c>
      <c r="C120" s="19">
        <v>21921000</v>
      </c>
      <c r="D120" s="19">
        <v>20600000</v>
      </c>
      <c r="E120" s="19">
        <f t="shared" si="1"/>
        <v>42521000</v>
      </c>
      <c r="F120" s="19"/>
      <c r="G120" s="45" t="s">
        <v>180</v>
      </c>
      <c r="H120" s="46"/>
    </row>
    <row r="121" spans="1:8" s="21" customFormat="1" ht="18" customHeight="1">
      <c r="A121" s="17">
        <v>115</v>
      </c>
      <c r="B121" s="18" t="s">
        <v>111</v>
      </c>
      <c r="C121" s="19">
        <v>33111000</v>
      </c>
      <c r="D121" s="19">
        <v>36000000</v>
      </c>
      <c r="E121" s="19">
        <f t="shared" si="1"/>
        <v>69111000</v>
      </c>
      <c r="F121" s="19"/>
      <c r="G121" s="46"/>
      <c r="H121" s="46" t="s">
        <v>180</v>
      </c>
    </row>
    <row r="122" spans="1:8" s="21" customFormat="1" ht="18" customHeight="1">
      <c r="A122" s="17">
        <v>116</v>
      </c>
      <c r="B122" s="18" t="s">
        <v>112</v>
      </c>
      <c r="C122" s="19">
        <v>27089000</v>
      </c>
      <c r="D122" s="19">
        <v>24100000</v>
      </c>
      <c r="E122" s="19">
        <f t="shared" si="1"/>
        <v>51189000</v>
      </c>
      <c r="F122" s="19"/>
      <c r="G122" s="45" t="s">
        <v>180</v>
      </c>
      <c r="H122" s="46"/>
    </row>
    <row r="123" spans="1:8" s="21" customFormat="1" ht="18" customHeight="1">
      <c r="A123" s="17">
        <v>117</v>
      </c>
      <c r="B123" s="18" t="s">
        <v>113</v>
      </c>
      <c r="C123" s="19">
        <v>10587000</v>
      </c>
      <c r="D123" s="19">
        <v>15900000</v>
      </c>
      <c r="E123" s="19">
        <f t="shared" si="1"/>
        <v>26487000</v>
      </c>
      <c r="F123" s="19"/>
      <c r="G123" s="45" t="s">
        <v>180</v>
      </c>
      <c r="H123" s="46"/>
    </row>
    <row r="124" spans="1:8" s="21" customFormat="1" ht="18" customHeight="1">
      <c r="A124" s="17">
        <v>118</v>
      </c>
      <c r="B124" s="18" t="s">
        <v>114</v>
      </c>
      <c r="C124" s="19"/>
      <c r="D124" s="19">
        <v>24781000</v>
      </c>
      <c r="E124" s="19">
        <f t="shared" si="1"/>
        <v>24781000</v>
      </c>
      <c r="F124" s="19"/>
      <c r="G124" s="46"/>
      <c r="H124" s="46" t="s">
        <v>180</v>
      </c>
    </row>
    <row r="125" spans="1:8" s="21" customFormat="1" ht="18" customHeight="1">
      <c r="A125" s="17">
        <v>119</v>
      </c>
      <c r="B125" s="18" t="s">
        <v>115</v>
      </c>
      <c r="C125" s="19">
        <v>16417000</v>
      </c>
      <c r="D125" s="19">
        <v>17800000</v>
      </c>
      <c r="E125" s="19">
        <f t="shared" si="1"/>
        <v>34217000</v>
      </c>
      <c r="F125" s="19"/>
      <c r="G125" s="46"/>
      <c r="H125" s="46" t="s">
        <v>180</v>
      </c>
    </row>
    <row r="126" spans="1:8" s="21" customFormat="1" ht="18" customHeight="1">
      <c r="A126" s="17">
        <v>120</v>
      </c>
      <c r="B126" s="18" t="s">
        <v>116</v>
      </c>
      <c r="C126" s="19">
        <v>8380000</v>
      </c>
      <c r="D126" s="19">
        <v>13500000</v>
      </c>
      <c r="E126" s="19">
        <f t="shared" si="1"/>
        <v>21880000</v>
      </c>
      <c r="F126" s="19"/>
      <c r="G126" s="46"/>
      <c r="H126" s="46" t="s">
        <v>180</v>
      </c>
    </row>
    <row r="127" spans="1:8" s="21" customFormat="1" ht="18" customHeight="1">
      <c r="A127" s="17">
        <v>121</v>
      </c>
      <c r="B127" s="18" t="s">
        <v>117</v>
      </c>
      <c r="C127" s="19">
        <v>8750000</v>
      </c>
      <c r="D127" s="19">
        <v>8000000</v>
      </c>
      <c r="E127" s="19">
        <f t="shared" si="1"/>
        <v>16750000</v>
      </c>
      <c r="F127" s="19"/>
      <c r="G127" s="45" t="s">
        <v>180</v>
      </c>
      <c r="H127" s="46"/>
    </row>
    <row r="128" spans="1:8" s="21" customFormat="1" ht="18" customHeight="1">
      <c r="A128" s="17">
        <v>122</v>
      </c>
      <c r="B128" s="18" t="s">
        <v>118</v>
      </c>
      <c r="C128" s="19">
        <v>3413000</v>
      </c>
      <c r="D128" s="19">
        <v>23200000</v>
      </c>
      <c r="E128" s="19">
        <f t="shared" si="1"/>
        <v>26613000</v>
      </c>
      <c r="F128" s="19"/>
      <c r="G128" s="45" t="s">
        <v>180</v>
      </c>
      <c r="H128" s="46"/>
    </row>
    <row r="129" spans="1:13" s="21" customFormat="1" ht="18" customHeight="1">
      <c r="A129" s="17">
        <v>123</v>
      </c>
      <c r="B129" s="18" t="s">
        <v>119</v>
      </c>
      <c r="C129" s="19"/>
      <c r="D129" s="19">
        <v>10300000</v>
      </c>
      <c r="E129" s="19">
        <f t="shared" si="1"/>
        <v>10300000</v>
      </c>
      <c r="F129" s="19"/>
      <c r="G129" s="46"/>
      <c r="H129" s="46" t="s">
        <v>180</v>
      </c>
    </row>
    <row r="130" spans="1:13" s="21" customFormat="1" ht="18" customHeight="1">
      <c r="A130" s="17">
        <v>124</v>
      </c>
      <c r="B130" s="18" t="s">
        <v>120</v>
      </c>
      <c r="C130" s="19">
        <v>15845000</v>
      </c>
      <c r="D130" s="19">
        <v>14000000</v>
      </c>
      <c r="E130" s="19">
        <f t="shared" si="1"/>
        <v>29845000</v>
      </c>
      <c r="F130" s="19"/>
      <c r="G130" s="45" t="s">
        <v>180</v>
      </c>
      <c r="H130" s="46"/>
    </row>
    <row r="131" spans="1:13" s="21" customFormat="1" ht="18" customHeight="1">
      <c r="A131" s="17">
        <v>125</v>
      </c>
      <c r="B131" s="18" t="s">
        <v>121</v>
      </c>
      <c r="C131" s="19">
        <v>4709000</v>
      </c>
      <c r="D131" s="19"/>
      <c r="E131" s="19">
        <f t="shared" si="1"/>
        <v>4709000</v>
      </c>
      <c r="F131" s="19"/>
      <c r="G131" s="46"/>
      <c r="H131" s="47" t="s">
        <v>180</v>
      </c>
      <c r="I131" s="23"/>
      <c r="J131" s="23"/>
      <c r="K131" s="23"/>
      <c r="L131" s="23"/>
      <c r="M131" s="23"/>
    </row>
    <row r="132" spans="1:13" s="21" customFormat="1" ht="18" customHeight="1">
      <c r="A132" s="17">
        <v>126</v>
      </c>
      <c r="B132" s="18" t="s">
        <v>122</v>
      </c>
      <c r="C132" s="19"/>
      <c r="D132" s="19"/>
      <c r="E132" s="19">
        <f t="shared" si="1"/>
        <v>0</v>
      </c>
      <c r="F132" s="19">
        <v>15215000</v>
      </c>
      <c r="G132" s="45"/>
      <c r="H132" s="46" t="s">
        <v>180</v>
      </c>
    </row>
    <row r="133" spans="1:13" s="21" customFormat="1" ht="20.25" customHeight="1">
      <c r="A133" s="17"/>
      <c r="B133" s="24" t="s">
        <v>123</v>
      </c>
      <c r="C133" s="19"/>
      <c r="D133" s="19"/>
      <c r="E133" s="19">
        <f t="shared" si="1"/>
        <v>0</v>
      </c>
      <c r="F133" s="19"/>
      <c r="G133" s="45"/>
      <c r="H133" s="46"/>
    </row>
    <row r="134" spans="1:13" s="30" customFormat="1" ht="18" customHeight="1">
      <c r="A134" s="25">
        <v>127</v>
      </c>
      <c r="B134" s="26" t="s">
        <v>124</v>
      </c>
      <c r="C134" s="27"/>
      <c r="D134" s="28"/>
      <c r="E134" s="19">
        <f t="shared" si="1"/>
        <v>0</v>
      </c>
      <c r="F134" s="29">
        <v>1000000</v>
      </c>
      <c r="G134" s="28"/>
      <c r="H134" s="48" t="s">
        <v>180</v>
      </c>
    </row>
    <row r="135" spans="1:13" s="30" customFormat="1" ht="18" customHeight="1">
      <c r="A135" s="25">
        <v>128</v>
      </c>
      <c r="B135" s="26" t="s">
        <v>125</v>
      </c>
      <c r="C135" s="27"/>
      <c r="D135" s="28"/>
      <c r="E135" s="19">
        <f t="shared" si="1"/>
        <v>0</v>
      </c>
      <c r="F135" s="29">
        <v>0</v>
      </c>
      <c r="G135" s="28"/>
      <c r="H135" s="48" t="s">
        <v>180</v>
      </c>
    </row>
    <row r="136" spans="1:13" s="30" customFormat="1" ht="18" customHeight="1">
      <c r="A136" s="25">
        <v>129</v>
      </c>
      <c r="B136" s="26" t="s">
        <v>126</v>
      </c>
      <c r="C136" s="27"/>
      <c r="D136" s="28"/>
      <c r="E136" s="19">
        <f t="shared" ref="E136:E193" si="2">C136+D136</f>
        <v>0</v>
      </c>
      <c r="F136" s="29">
        <v>1517000</v>
      </c>
      <c r="G136" s="28"/>
      <c r="H136" s="48" t="s">
        <v>180</v>
      </c>
    </row>
    <row r="137" spans="1:13" s="30" customFormat="1" ht="18" customHeight="1">
      <c r="A137" s="25">
        <v>130</v>
      </c>
      <c r="B137" s="26" t="s">
        <v>127</v>
      </c>
      <c r="C137" s="27"/>
      <c r="D137" s="28"/>
      <c r="E137" s="19">
        <f t="shared" si="2"/>
        <v>0</v>
      </c>
      <c r="F137" s="29">
        <v>12338000</v>
      </c>
      <c r="G137" s="28"/>
      <c r="H137" s="48" t="s">
        <v>180</v>
      </c>
    </row>
    <row r="138" spans="1:13" s="30" customFormat="1" ht="18" customHeight="1">
      <c r="A138" s="25">
        <v>131</v>
      </c>
      <c r="B138" s="26" t="s">
        <v>128</v>
      </c>
      <c r="C138" s="27"/>
      <c r="D138" s="28"/>
      <c r="E138" s="19">
        <f t="shared" si="2"/>
        <v>0</v>
      </c>
      <c r="F138" s="29">
        <v>0</v>
      </c>
      <c r="G138" s="28"/>
      <c r="H138" s="48" t="s">
        <v>180</v>
      </c>
    </row>
    <row r="139" spans="1:13" s="30" customFormat="1" ht="18" customHeight="1">
      <c r="A139" s="25">
        <v>132</v>
      </c>
      <c r="B139" s="26" t="s">
        <v>129</v>
      </c>
      <c r="C139" s="19">
        <v>10819000</v>
      </c>
      <c r="D139" s="19">
        <v>12000000</v>
      </c>
      <c r="E139" s="19">
        <f t="shared" si="2"/>
        <v>22819000</v>
      </c>
      <c r="F139" s="29">
        <v>0</v>
      </c>
      <c r="G139" s="28"/>
      <c r="H139" s="48" t="s">
        <v>180</v>
      </c>
    </row>
    <row r="140" spans="1:13" s="30" customFormat="1" ht="18" customHeight="1">
      <c r="A140" s="25">
        <v>133</v>
      </c>
      <c r="B140" s="26" t="s">
        <v>130</v>
      </c>
      <c r="C140" s="27"/>
      <c r="D140" s="28"/>
      <c r="E140" s="19">
        <f t="shared" si="2"/>
        <v>0</v>
      </c>
      <c r="F140" s="29">
        <v>13291000</v>
      </c>
      <c r="G140" s="48" t="s">
        <v>180</v>
      </c>
      <c r="H140" s="48"/>
    </row>
    <row r="141" spans="1:13" s="30" customFormat="1" ht="18" customHeight="1">
      <c r="A141" s="25">
        <v>134</v>
      </c>
      <c r="B141" s="26" t="s">
        <v>185</v>
      </c>
      <c r="C141" s="27"/>
      <c r="D141" s="28"/>
      <c r="E141" s="19">
        <f t="shared" si="2"/>
        <v>0</v>
      </c>
      <c r="F141" s="29">
        <v>2156000</v>
      </c>
      <c r="G141" s="28"/>
      <c r="H141" s="48" t="s">
        <v>180</v>
      </c>
    </row>
    <row r="142" spans="1:13" s="30" customFormat="1" ht="18" customHeight="1">
      <c r="A142" s="25">
        <v>135</v>
      </c>
      <c r="B142" s="26" t="s">
        <v>181</v>
      </c>
      <c r="C142" s="27"/>
      <c r="D142" s="31">
        <v>28068000</v>
      </c>
      <c r="E142" s="19">
        <f t="shared" si="2"/>
        <v>28068000</v>
      </c>
      <c r="F142" s="29">
        <v>0</v>
      </c>
      <c r="G142" s="28"/>
      <c r="H142" s="48" t="s">
        <v>180</v>
      </c>
    </row>
    <row r="143" spans="1:13" s="30" customFormat="1" ht="18" customHeight="1">
      <c r="A143" s="25">
        <v>136</v>
      </c>
      <c r="B143" s="26" t="s">
        <v>186</v>
      </c>
      <c r="C143" s="27">
        <v>3000000</v>
      </c>
      <c r="D143" s="31"/>
      <c r="E143" s="19">
        <f t="shared" si="2"/>
        <v>3000000</v>
      </c>
      <c r="F143" s="29"/>
      <c r="G143" s="28"/>
      <c r="H143" s="48"/>
    </row>
    <row r="144" spans="1:13" s="30" customFormat="1" ht="18" customHeight="1">
      <c r="A144" s="25">
        <v>137</v>
      </c>
      <c r="B144" s="26" t="s">
        <v>131</v>
      </c>
      <c r="C144" s="27"/>
      <c r="D144" s="19">
        <v>11000000</v>
      </c>
      <c r="E144" s="19">
        <f t="shared" si="2"/>
        <v>11000000</v>
      </c>
      <c r="F144" s="29">
        <v>13720000</v>
      </c>
      <c r="G144" s="28"/>
      <c r="H144" s="48" t="s">
        <v>180</v>
      </c>
    </row>
    <row r="145" spans="1:8" s="30" customFormat="1" ht="18" customHeight="1">
      <c r="A145" s="25">
        <v>138</v>
      </c>
      <c r="B145" s="26" t="s">
        <v>132</v>
      </c>
      <c r="C145" s="27"/>
      <c r="D145" s="28"/>
      <c r="E145" s="19">
        <f t="shared" si="2"/>
        <v>0</v>
      </c>
      <c r="F145" s="29">
        <v>9409920</v>
      </c>
      <c r="G145" s="28"/>
      <c r="H145" s="48" t="s">
        <v>180</v>
      </c>
    </row>
    <row r="146" spans="1:8" s="30" customFormat="1" ht="18" customHeight="1">
      <c r="A146" s="25">
        <v>139</v>
      </c>
      <c r="B146" s="26" t="s">
        <v>133</v>
      </c>
      <c r="C146" s="27">
        <v>3000000</v>
      </c>
      <c r="D146" s="28"/>
      <c r="E146" s="19">
        <f t="shared" si="2"/>
        <v>3000000</v>
      </c>
      <c r="F146" s="29">
        <v>9168000</v>
      </c>
      <c r="G146" s="28"/>
      <c r="H146" s="48" t="s">
        <v>180</v>
      </c>
    </row>
    <row r="147" spans="1:8" s="30" customFormat="1" ht="18" customHeight="1">
      <c r="A147" s="25">
        <v>140</v>
      </c>
      <c r="B147" s="26" t="s">
        <v>134</v>
      </c>
      <c r="C147" s="27"/>
      <c r="D147" s="28"/>
      <c r="E147" s="19">
        <f t="shared" si="2"/>
        <v>0</v>
      </c>
      <c r="F147" s="29"/>
      <c r="G147" s="28"/>
      <c r="H147" s="48" t="s">
        <v>180</v>
      </c>
    </row>
    <row r="148" spans="1:8" s="30" customFormat="1" ht="18" customHeight="1">
      <c r="A148" s="25">
        <v>141</v>
      </c>
      <c r="B148" s="26" t="s">
        <v>135</v>
      </c>
      <c r="C148" s="27"/>
      <c r="D148" s="28"/>
      <c r="E148" s="19">
        <f t="shared" si="2"/>
        <v>0</v>
      </c>
      <c r="F148" s="29">
        <v>2500000</v>
      </c>
      <c r="G148" s="28"/>
      <c r="H148" s="48" t="s">
        <v>180</v>
      </c>
    </row>
    <row r="149" spans="1:8" s="30" customFormat="1" ht="18" customHeight="1">
      <c r="A149" s="25">
        <v>142</v>
      </c>
      <c r="B149" s="26" t="s">
        <v>136</v>
      </c>
      <c r="C149" s="27"/>
      <c r="D149" s="28"/>
      <c r="E149" s="19">
        <f t="shared" si="2"/>
        <v>0</v>
      </c>
      <c r="F149" s="29">
        <v>7440000</v>
      </c>
      <c r="G149" s="28"/>
      <c r="H149" s="48" t="s">
        <v>180</v>
      </c>
    </row>
    <row r="150" spans="1:8" s="30" customFormat="1" ht="18" customHeight="1">
      <c r="A150" s="25">
        <v>143</v>
      </c>
      <c r="B150" s="26" t="s">
        <v>137</v>
      </c>
      <c r="C150" s="27"/>
      <c r="D150" s="28"/>
      <c r="E150" s="19">
        <f t="shared" si="2"/>
        <v>0</v>
      </c>
      <c r="F150" s="29">
        <v>1000000</v>
      </c>
      <c r="G150" s="28"/>
      <c r="H150" s="48" t="s">
        <v>180</v>
      </c>
    </row>
    <row r="151" spans="1:8" s="30" customFormat="1" ht="18" customHeight="1">
      <c r="A151" s="25">
        <v>144</v>
      </c>
      <c r="B151" s="26" t="s">
        <v>138</v>
      </c>
      <c r="C151" s="27"/>
      <c r="D151" s="28"/>
      <c r="E151" s="19">
        <f t="shared" si="2"/>
        <v>0</v>
      </c>
      <c r="F151" s="29">
        <v>5634000</v>
      </c>
      <c r="G151" s="28"/>
      <c r="H151" s="48" t="s">
        <v>180</v>
      </c>
    </row>
    <row r="152" spans="1:8" s="30" customFormat="1" ht="18" customHeight="1">
      <c r="A152" s="25">
        <v>145</v>
      </c>
      <c r="B152" s="26" t="s">
        <v>139</v>
      </c>
      <c r="C152" s="27"/>
      <c r="D152" s="28"/>
      <c r="E152" s="19">
        <f t="shared" si="2"/>
        <v>0</v>
      </c>
      <c r="F152" s="29">
        <v>3580000</v>
      </c>
      <c r="G152" s="28"/>
      <c r="H152" s="48" t="s">
        <v>180</v>
      </c>
    </row>
    <row r="153" spans="1:8" s="30" customFormat="1" ht="18" customHeight="1">
      <c r="A153" s="25">
        <v>146</v>
      </c>
      <c r="B153" s="26" t="s">
        <v>140</v>
      </c>
      <c r="C153" s="27"/>
      <c r="D153" s="28"/>
      <c r="E153" s="19">
        <f t="shared" si="2"/>
        <v>0</v>
      </c>
      <c r="F153" s="29">
        <v>5000000</v>
      </c>
      <c r="G153" s="28"/>
      <c r="H153" s="48" t="s">
        <v>180</v>
      </c>
    </row>
    <row r="154" spans="1:8" s="30" customFormat="1" ht="18" customHeight="1">
      <c r="A154" s="25">
        <v>147</v>
      </c>
      <c r="B154" s="26" t="s">
        <v>141</v>
      </c>
      <c r="C154" s="27"/>
      <c r="D154" s="28"/>
      <c r="E154" s="19">
        <f t="shared" si="2"/>
        <v>0</v>
      </c>
      <c r="F154" s="29">
        <v>1867000</v>
      </c>
      <c r="G154" s="28"/>
      <c r="H154" s="48" t="s">
        <v>180</v>
      </c>
    </row>
    <row r="155" spans="1:8" s="30" customFormat="1" ht="18" customHeight="1">
      <c r="A155" s="25">
        <v>148</v>
      </c>
      <c r="B155" s="26" t="s">
        <v>182</v>
      </c>
      <c r="C155" s="27"/>
      <c r="D155" s="19">
        <v>14000000</v>
      </c>
      <c r="E155" s="19">
        <f t="shared" si="2"/>
        <v>14000000</v>
      </c>
      <c r="F155" s="29">
        <v>1500000</v>
      </c>
      <c r="G155" s="28"/>
      <c r="H155" s="48" t="s">
        <v>180</v>
      </c>
    </row>
    <row r="156" spans="1:8" s="30" customFormat="1" ht="18" customHeight="1">
      <c r="A156" s="25">
        <v>149</v>
      </c>
      <c r="B156" s="26" t="s">
        <v>184</v>
      </c>
      <c r="C156" s="27"/>
      <c r="D156" s="28"/>
      <c r="E156" s="19">
        <f t="shared" si="2"/>
        <v>0</v>
      </c>
      <c r="F156" s="29">
        <v>3505000</v>
      </c>
      <c r="G156" s="28"/>
      <c r="H156" s="48" t="s">
        <v>180</v>
      </c>
    </row>
    <row r="157" spans="1:8" s="30" customFormat="1" ht="18" customHeight="1">
      <c r="A157" s="25">
        <v>150</v>
      </c>
      <c r="B157" s="26" t="s">
        <v>142</v>
      </c>
      <c r="C157" s="27"/>
      <c r="D157" s="28"/>
      <c r="E157" s="19">
        <f t="shared" si="2"/>
        <v>0</v>
      </c>
      <c r="F157" s="29">
        <v>9399326</v>
      </c>
      <c r="G157" s="28"/>
      <c r="H157" s="48" t="s">
        <v>180</v>
      </c>
    </row>
    <row r="158" spans="1:8" s="30" customFormat="1" ht="18" customHeight="1">
      <c r="A158" s="25">
        <v>151</v>
      </c>
      <c r="B158" s="26" t="s">
        <v>143</v>
      </c>
      <c r="C158" s="27"/>
      <c r="D158" s="28"/>
      <c r="E158" s="19">
        <f t="shared" si="2"/>
        <v>0</v>
      </c>
      <c r="F158" s="29">
        <v>0</v>
      </c>
      <c r="G158" s="28"/>
      <c r="H158" s="48" t="s">
        <v>180</v>
      </c>
    </row>
    <row r="159" spans="1:8" s="30" customFormat="1" ht="18" customHeight="1">
      <c r="A159" s="25">
        <v>152</v>
      </c>
      <c r="B159" s="26" t="s">
        <v>144</v>
      </c>
      <c r="C159" s="27"/>
      <c r="D159" s="28"/>
      <c r="E159" s="19">
        <f t="shared" si="2"/>
        <v>0</v>
      </c>
      <c r="F159" s="29">
        <v>0</v>
      </c>
      <c r="G159" s="28"/>
      <c r="H159" s="48" t="s">
        <v>180</v>
      </c>
    </row>
    <row r="160" spans="1:8" s="30" customFormat="1" ht="18" customHeight="1">
      <c r="A160" s="25">
        <v>153</v>
      </c>
      <c r="B160" s="26" t="s">
        <v>145</v>
      </c>
      <c r="C160" s="27"/>
      <c r="D160" s="28"/>
      <c r="E160" s="19">
        <f t="shared" si="2"/>
        <v>0</v>
      </c>
      <c r="F160" s="29">
        <v>750000</v>
      </c>
      <c r="G160" s="28"/>
      <c r="H160" s="48" t="s">
        <v>180</v>
      </c>
    </row>
    <row r="161" spans="1:8" s="30" customFormat="1" ht="18" customHeight="1">
      <c r="A161" s="25">
        <v>154</v>
      </c>
      <c r="B161" s="26" t="s">
        <v>146</v>
      </c>
      <c r="C161" s="19">
        <v>50424000</v>
      </c>
      <c r="D161" s="19">
        <v>62000000</v>
      </c>
      <c r="E161" s="19">
        <f t="shared" si="2"/>
        <v>112424000</v>
      </c>
      <c r="F161" s="29">
        <v>0</v>
      </c>
      <c r="G161" s="28"/>
      <c r="H161" s="48" t="s">
        <v>180</v>
      </c>
    </row>
    <row r="162" spans="1:8" s="30" customFormat="1" ht="18" customHeight="1">
      <c r="A162" s="25">
        <v>155</v>
      </c>
      <c r="B162" s="26" t="s">
        <v>147</v>
      </c>
      <c r="C162" s="27"/>
      <c r="D162" s="28"/>
      <c r="E162" s="19">
        <f t="shared" si="2"/>
        <v>0</v>
      </c>
      <c r="F162" s="29">
        <v>47782000</v>
      </c>
      <c r="G162" s="28"/>
      <c r="H162" s="48" t="s">
        <v>180</v>
      </c>
    </row>
    <row r="163" spans="1:8" s="30" customFormat="1" ht="18" customHeight="1">
      <c r="A163" s="25">
        <v>156</v>
      </c>
      <c r="B163" s="26" t="s">
        <v>148</v>
      </c>
      <c r="C163" s="27"/>
      <c r="D163" s="28"/>
      <c r="E163" s="19">
        <f t="shared" si="2"/>
        <v>0</v>
      </c>
      <c r="F163" s="29">
        <v>8525000</v>
      </c>
      <c r="G163" s="28"/>
      <c r="H163" s="48" t="s">
        <v>180</v>
      </c>
    </row>
    <row r="164" spans="1:8" s="30" customFormat="1" ht="18" customHeight="1">
      <c r="A164" s="25">
        <v>157</v>
      </c>
      <c r="B164" s="26" t="s">
        <v>149</v>
      </c>
      <c r="C164" s="27"/>
      <c r="D164" s="28"/>
      <c r="E164" s="19">
        <f t="shared" si="2"/>
        <v>0</v>
      </c>
      <c r="F164" s="29">
        <v>13898643</v>
      </c>
      <c r="G164" s="28"/>
      <c r="H164" s="48" t="s">
        <v>180</v>
      </c>
    </row>
    <row r="165" spans="1:8" s="30" customFormat="1" ht="18" customHeight="1">
      <c r="A165" s="25">
        <v>158</v>
      </c>
      <c r="B165" s="26" t="s">
        <v>150</v>
      </c>
      <c r="C165" s="27"/>
      <c r="D165" s="28"/>
      <c r="E165" s="19">
        <f t="shared" si="2"/>
        <v>0</v>
      </c>
      <c r="F165" s="29">
        <v>2754000</v>
      </c>
      <c r="G165" s="28"/>
      <c r="H165" s="48" t="s">
        <v>180</v>
      </c>
    </row>
    <row r="166" spans="1:8" s="30" customFormat="1" ht="18" customHeight="1">
      <c r="A166" s="25">
        <v>159</v>
      </c>
      <c r="B166" s="26" t="s">
        <v>151</v>
      </c>
      <c r="C166" s="27"/>
      <c r="D166" s="28"/>
      <c r="E166" s="19">
        <f t="shared" si="2"/>
        <v>0</v>
      </c>
      <c r="F166" s="29">
        <v>1320000</v>
      </c>
      <c r="G166" s="28"/>
      <c r="H166" s="48" t="s">
        <v>180</v>
      </c>
    </row>
    <row r="167" spans="1:8" s="30" customFormat="1" ht="18" customHeight="1">
      <c r="A167" s="25">
        <v>160</v>
      </c>
      <c r="B167" s="26" t="s">
        <v>152</v>
      </c>
      <c r="C167" s="27"/>
      <c r="D167" s="28"/>
      <c r="E167" s="19">
        <f t="shared" si="2"/>
        <v>0</v>
      </c>
      <c r="F167" s="29">
        <v>4996000</v>
      </c>
      <c r="G167" s="28"/>
      <c r="H167" s="48" t="s">
        <v>180</v>
      </c>
    </row>
    <row r="168" spans="1:8" s="30" customFormat="1" ht="18" customHeight="1">
      <c r="A168" s="25">
        <v>161</v>
      </c>
      <c r="B168" s="26" t="s">
        <v>153</v>
      </c>
      <c r="C168" s="27"/>
      <c r="D168" s="28"/>
      <c r="E168" s="19">
        <f t="shared" si="2"/>
        <v>0</v>
      </c>
      <c r="F168" s="29">
        <v>0</v>
      </c>
      <c r="G168" s="28"/>
      <c r="H168" s="48" t="s">
        <v>180</v>
      </c>
    </row>
    <row r="169" spans="1:8" s="30" customFormat="1" ht="18" customHeight="1">
      <c r="A169" s="25">
        <v>162</v>
      </c>
      <c r="B169" s="26" t="s">
        <v>154</v>
      </c>
      <c r="C169" s="27"/>
      <c r="D169" s="28"/>
      <c r="E169" s="19">
        <f t="shared" si="2"/>
        <v>0</v>
      </c>
      <c r="F169" s="29">
        <v>2971000</v>
      </c>
      <c r="G169" s="28"/>
      <c r="H169" s="48" t="s">
        <v>180</v>
      </c>
    </row>
    <row r="170" spans="1:8" s="30" customFormat="1" ht="18" customHeight="1">
      <c r="A170" s="25">
        <v>163</v>
      </c>
      <c r="B170" s="26" t="s">
        <v>155</v>
      </c>
      <c r="C170" s="27"/>
      <c r="D170" s="28"/>
      <c r="E170" s="19">
        <f t="shared" si="2"/>
        <v>0</v>
      </c>
      <c r="F170" s="29">
        <v>0</v>
      </c>
      <c r="G170" s="28"/>
      <c r="H170" s="48" t="s">
        <v>180</v>
      </c>
    </row>
    <row r="171" spans="1:8" s="30" customFormat="1" ht="18" customHeight="1">
      <c r="A171" s="25">
        <v>164</v>
      </c>
      <c r="B171" s="26" t="s">
        <v>156</v>
      </c>
      <c r="C171" s="27"/>
      <c r="D171" s="28"/>
      <c r="E171" s="19">
        <f t="shared" si="2"/>
        <v>0</v>
      </c>
      <c r="F171" s="29">
        <v>1500000</v>
      </c>
      <c r="G171" s="28"/>
      <c r="H171" s="48" t="s">
        <v>180</v>
      </c>
    </row>
    <row r="172" spans="1:8" s="30" customFormat="1" ht="18" customHeight="1">
      <c r="A172" s="25">
        <v>165</v>
      </c>
      <c r="B172" s="26" t="s">
        <v>157</v>
      </c>
      <c r="C172" s="27"/>
      <c r="D172" s="28"/>
      <c r="E172" s="19">
        <f t="shared" si="2"/>
        <v>0</v>
      </c>
      <c r="F172" s="29">
        <v>0</v>
      </c>
      <c r="G172" s="28"/>
      <c r="H172" s="48" t="s">
        <v>180</v>
      </c>
    </row>
    <row r="173" spans="1:8" s="30" customFormat="1" ht="18" customHeight="1">
      <c r="A173" s="25">
        <v>166</v>
      </c>
      <c r="B173" s="26" t="s">
        <v>183</v>
      </c>
      <c r="C173" s="27"/>
      <c r="D173" s="19">
        <v>20000000</v>
      </c>
      <c r="E173" s="19">
        <f t="shared" si="2"/>
        <v>20000000</v>
      </c>
      <c r="F173" s="29">
        <v>0</v>
      </c>
      <c r="G173" s="28"/>
      <c r="H173" s="48" t="s">
        <v>180</v>
      </c>
    </row>
    <row r="174" spans="1:8" s="30" customFormat="1" ht="18" customHeight="1">
      <c r="A174" s="25">
        <v>167</v>
      </c>
      <c r="B174" s="26" t="s">
        <v>158</v>
      </c>
      <c r="C174" s="27"/>
      <c r="D174" s="28"/>
      <c r="E174" s="19">
        <f t="shared" si="2"/>
        <v>0</v>
      </c>
      <c r="F174" s="29">
        <v>0</v>
      </c>
      <c r="G174" s="28"/>
      <c r="H174" s="48" t="s">
        <v>180</v>
      </c>
    </row>
    <row r="175" spans="1:8" s="30" customFormat="1" ht="18" customHeight="1">
      <c r="A175" s="25">
        <v>168</v>
      </c>
      <c r="B175" s="26" t="s">
        <v>159</v>
      </c>
      <c r="C175" s="27"/>
      <c r="D175" s="28"/>
      <c r="E175" s="19">
        <f t="shared" si="2"/>
        <v>0</v>
      </c>
      <c r="F175" s="29">
        <v>23349000</v>
      </c>
      <c r="G175" s="28"/>
      <c r="H175" s="48" t="s">
        <v>180</v>
      </c>
    </row>
    <row r="176" spans="1:8" s="30" customFormat="1" ht="18" customHeight="1">
      <c r="A176" s="25">
        <v>169</v>
      </c>
      <c r="B176" s="26" t="s">
        <v>160</v>
      </c>
      <c r="C176" s="27"/>
      <c r="D176" s="28"/>
      <c r="E176" s="19">
        <f t="shared" si="2"/>
        <v>0</v>
      </c>
      <c r="F176" s="29">
        <v>3000000</v>
      </c>
      <c r="G176" s="28"/>
      <c r="H176" s="48" t="s">
        <v>180</v>
      </c>
    </row>
    <row r="177" spans="1:8" s="30" customFormat="1" ht="18" customHeight="1">
      <c r="A177" s="25">
        <v>170</v>
      </c>
      <c r="B177" s="26" t="s">
        <v>161</v>
      </c>
      <c r="C177" s="27"/>
      <c r="D177" s="28"/>
      <c r="E177" s="19">
        <f t="shared" si="2"/>
        <v>0</v>
      </c>
      <c r="F177" s="29">
        <v>3505000</v>
      </c>
      <c r="G177" s="28"/>
      <c r="H177" s="48" t="s">
        <v>180</v>
      </c>
    </row>
    <row r="178" spans="1:8" s="30" customFormat="1" ht="18" customHeight="1">
      <c r="A178" s="25">
        <v>171</v>
      </c>
      <c r="B178" s="26" t="s">
        <v>162</v>
      </c>
      <c r="C178" s="27"/>
      <c r="D178" s="28"/>
      <c r="E178" s="19">
        <f t="shared" si="2"/>
        <v>0</v>
      </c>
      <c r="F178" s="29">
        <v>8725000</v>
      </c>
      <c r="G178" s="28"/>
      <c r="H178" s="48" t="s">
        <v>180</v>
      </c>
    </row>
    <row r="179" spans="1:8" s="30" customFormat="1" ht="18" customHeight="1">
      <c r="A179" s="25">
        <v>172</v>
      </c>
      <c r="B179" s="26" t="s">
        <v>163</v>
      </c>
      <c r="C179" s="27"/>
      <c r="D179" s="28"/>
      <c r="E179" s="19">
        <f t="shared" si="2"/>
        <v>0</v>
      </c>
      <c r="F179" s="29">
        <v>3560000</v>
      </c>
      <c r="G179" s="28"/>
      <c r="H179" s="48" t="s">
        <v>180</v>
      </c>
    </row>
    <row r="180" spans="1:8" s="30" customFormat="1" ht="18" customHeight="1">
      <c r="A180" s="25">
        <v>173</v>
      </c>
      <c r="B180" s="26" t="s">
        <v>187</v>
      </c>
      <c r="C180" s="27"/>
      <c r="D180" s="49">
        <v>3000000</v>
      </c>
      <c r="E180" s="19">
        <f t="shared" si="2"/>
        <v>3000000</v>
      </c>
      <c r="F180" s="29"/>
      <c r="G180" s="28"/>
      <c r="H180" s="48"/>
    </row>
    <row r="181" spans="1:8" s="30" customFormat="1" ht="18" customHeight="1">
      <c r="A181" s="25">
        <v>174</v>
      </c>
      <c r="B181" s="26" t="s">
        <v>164</v>
      </c>
      <c r="C181" s="27"/>
      <c r="D181" s="28"/>
      <c r="E181" s="19">
        <f t="shared" si="2"/>
        <v>0</v>
      </c>
      <c r="F181" s="29">
        <v>3160000</v>
      </c>
      <c r="G181" s="28"/>
      <c r="H181" s="48" t="s">
        <v>180</v>
      </c>
    </row>
    <row r="182" spans="1:8" s="30" customFormat="1" ht="18" customHeight="1">
      <c r="A182" s="25">
        <v>175</v>
      </c>
      <c r="B182" s="26" t="s">
        <v>165</v>
      </c>
      <c r="C182" s="27"/>
      <c r="D182" s="28"/>
      <c r="E182" s="19">
        <f t="shared" si="2"/>
        <v>0</v>
      </c>
      <c r="F182" s="29">
        <v>3000000</v>
      </c>
      <c r="G182" s="28"/>
      <c r="H182" s="48" t="s">
        <v>180</v>
      </c>
    </row>
    <row r="183" spans="1:8" s="30" customFormat="1" ht="18" customHeight="1">
      <c r="A183" s="25">
        <v>176</v>
      </c>
      <c r="B183" s="26" t="s">
        <v>166</v>
      </c>
      <c r="C183" s="27">
        <v>9095000</v>
      </c>
      <c r="D183" s="28"/>
      <c r="E183" s="19">
        <f t="shared" si="2"/>
        <v>9095000</v>
      </c>
      <c r="F183" s="29">
        <v>0</v>
      </c>
      <c r="G183" s="28"/>
      <c r="H183" s="48" t="s">
        <v>180</v>
      </c>
    </row>
    <row r="184" spans="1:8" s="30" customFormat="1" ht="18" customHeight="1">
      <c r="A184" s="25">
        <v>177</v>
      </c>
      <c r="B184" s="26" t="s">
        <v>167</v>
      </c>
      <c r="C184" s="27"/>
      <c r="D184" s="28"/>
      <c r="E184" s="19">
        <f t="shared" si="2"/>
        <v>0</v>
      </c>
      <c r="F184" s="29">
        <v>6232000</v>
      </c>
      <c r="G184" s="28"/>
      <c r="H184" s="48" t="s">
        <v>180</v>
      </c>
    </row>
    <row r="185" spans="1:8" s="30" customFormat="1" ht="18" customHeight="1">
      <c r="A185" s="25">
        <v>178</v>
      </c>
      <c r="B185" s="26" t="s">
        <v>200</v>
      </c>
      <c r="C185" s="27"/>
      <c r="D185" s="28"/>
      <c r="E185" s="19">
        <f t="shared" si="2"/>
        <v>0</v>
      </c>
      <c r="F185" s="29">
        <v>20402000</v>
      </c>
      <c r="G185" s="28"/>
      <c r="H185" s="48" t="s">
        <v>180</v>
      </c>
    </row>
    <row r="186" spans="1:8" s="30" customFormat="1" ht="18" customHeight="1">
      <c r="A186" s="25">
        <v>179</v>
      </c>
      <c r="B186" s="26" t="s">
        <v>168</v>
      </c>
      <c r="C186" s="27"/>
      <c r="D186" s="28"/>
      <c r="E186" s="19">
        <f t="shared" si="2"/>
        <v>0</v>
      </c>
      <c r="F186" s="29">
        <v>5000000</v>
      </c>
      <c r="G186" s="28"/>
      <c r="H186" s="48" t="s">
        <v>180</v>
      </c>
    </row>
    <row r="187" spans="1:8" s="30" customFormat="1" ht="18" customHeight="1">
      <c r="A187" s="25">
        <v>180</v>
      </c>
      <c r="B187" s="26" t="s">
        <v>202</v>
      </c>
      <c r="C187" s="27"/>
      <c r="D187" s="28"/>
      <c r="E187" s="19">
        <f t="shared" si="2"/>
        <v>0</v>
      </c>
      <c r="F187" s="29">
        <v>0</v>
      </c>
      <c r="G187" s="28"/>
      <c r="H187" s="48" t="s">
        <v>180</v>
      </c>
    </row>
    <row r="188" spans="1:8" s="30" customFormat="1" ht="18" customHeight="1">
      <c r="A188" s="25">
        <v>181</v>
      </c>
      <c r="B188" s="26" t="s">
        <v>201</v>
      </c>
      <c r="C188" s="27"/>
      <c r="D188" s="28"/>
      <c r="E188" s="19">
        <f t="shared" si="2"/>
        <v>0</v>
      </c>
      <c r="F188" s="29">
        <v>0</v>
      </c>
      <c r="G188" s="28"/>
      <c r="H188" s="48" t="s">
        <v>180</v>
      </c>
    </row>
    <row r="189" spans="1:8" s="30" customFormat="1" ht="18" customHeight="1">
      <c r="A189" s="25">
        <v>182</v>
      </c>
      <c r="B189" s="26" t="s">
        <v>203</v>
      </c>
      <c r="C189" s="27"/>
      <c r="D189" s="28"/>
      <c r="E189" s="19">
        <f t="shared" si="2"/>
        <v>0</v>
      </c>
      <c r="F189" s="29">
        <v>0</v>
      </c>
      <c r="G189" s="28"/>
      <c r="H189" s="48" t="s">
        <v>180</v>
      </c>
    </row>
    <row r="190" spans="1:8" s="30" customFormat="1" ht="18" customHeight="1">
      <c r="A190" s="25">
        <v>183</v>
      </c>
      <c r="B190" s="26" t="s">
        <v>204</v>
      </c>
      <c r="C190" s="27"/>
      <c r="D190" s="28"/>
      <c r="E190" s="19">
        <f t="shared" si="2"/>
        <v>0</v>
      </c>
      <c r="F190" s="29">
        <v>0</v>
      </c>
      <c r="G190" s="28"/>
      <c r="H190" s="48" t="s">
        <v>180</v>
      </c>
    </row>
    <row r="191" spans="1:8" s="30" customFormat="1" ht="18" customHeight="1">
      <c r="A191" s="25">
        <v>184</v>
      </c>
      <c r="B191" s="26" t="s">
        <v>169</v>
      </c>
      <c r="C191" s="27"/>
      <c r="D191" s="19">
        <v>2060000</v>
      </c>
      <c r="E191" s="19">
        <f t="shared" si="2"/>
        <v>2060000</v>
      </c>
      <c r="F191" s="29">
        <v>5025000</v>
      </c>
      <c r="G191" s="28"/>
      <c r="H191" s="48" t="s">
        <v>180</v>
      </c>
    </row>
    <row r="192" spans="1:8" s="30" customFormat="1" ht="18" customHeight="1">
      <c r="A192" s="25">
        <v>185</v>
      </c>
      <c r="B192" s="26" t="s">
        <v>170</v>
      </c>
      <c r="C192" s="27"/>
      <c r="D192" s="28"/>
      <c r="E192" s="19">
        <f t="shared" si="2"/>
        <v>0</v>
      </c>
      <c r="F192" s="29">
        <v>2500000</v>
      </c>
      <c r="G192" s="28"/>
      <c r="H192" s="48" t="s">
        <v>180</v>
      </c>
    </row>
    <row r="193" spans="1:8" s="30" customFormat="1" ht="18" customHeight="1">
      <c r="A193" s="25">
        <v>186</v>
      </c>
      <c r="B193" s="26" t="s">
        <v>171</v>
      </c>
      <c r="C193" s="27"/>
      <c r="D193" s="28"/>
      <c r="E193" s="19">
        <f t="shared" si="2"/>
        <v>0</v>
      </c>
      <c r="F193" s="29">
        <v>0</v>
      </c>
      <c r="G193" s="28"/>
      <c r="H193" s="48" t="s">
        <v>180</v>
      </c>
    </row>
    <row r="194" spans="1:8" s="30" customFormat="1" ht="18" customHeight="1">
      <c r="A194" s="25">
        <v>187</v>
      </c>
      <c r="B194" s="26" t="s">
        <v>172</v>
      </c>
      <c r="C194" s="27"/>
      <c r="D194" s="28"/>
      <c r="E194" s="19">
        <f t="shared" ref="E194:E199" si="3">C194+D194</f>
        <v>0</v>
      </c>
      <c r="F194" s="29">
        <v>0</v>
      </c>
      <c r="G194" s="28"/>
      <c r="H194" s="48" t="s">
        <v>180</v>
      </c>
    </row>
    <row r="195" spans="1:8" s="30" customFormat="1" ht="18" customHeight="1">
      <c r="A195" s="25">
        <v>188</v>
      </c>
      <c r="B195" s="26" t="s">
        <v>205</v>
      </c>
      <c r="C195" s="27"/>
      <c r="D195" s="28"/>
      <c r="E195" s="19">
        <f t="shared" si="3"/>
        <v>0</v>
      </c>
      <c r="F195" s="29">
        <v>0</v>
      </c>
      <c r="G195" s="28"/>
      <c r="H195" s="48" t="s">
        <v>180</v>
      </c>
    </row>
    <row r="196" spans="1:8" s="30" customFormat="1" ht="18" customHeight="1">
      <c r="A196" s="25">
        <v>189</v>
      </c>
      <c r="B196" s="32" t="s">
        <v>173</v>
      </c>
      <c r="C196" s="27"/>
      <c r="D196" s="28"/>
      <c r="E196" s="19">
        <f t="shared" si="3"/>
        <v>0</v>
      </c>
      <c r="F196" s="29">
        <v>166003716</v>
      </c>
      <c r="G196" s="28"/>
      <c r="H196" s="48" t="s">
        <v>180</v>
      </c>
    </row>
    <row r="197" spans="1:8" s="30" customFormat="1" ht="18" customHeight="1">
      <c r="A197" s="25">
        <v>190</v>
      </c>
      <c r="B197" s="32" t="s">
        <v>174</v>
      </c>
      <c r="C197" s="27"/>
      <c r="D197" s="28"/>
      <c r="E197" s="19">
        <f t="shared" si="3"/>
        <v>0</v>
      </c>
      <c r="F197" s="29">
        <v>174763935</v>
      </c>
      <c r="G197" s="28"/>
      <c r="H197" s="48" t="s">
        <v>180</v>
      </c>
    </row>
    <row r="198" spans="1:8" s="30" customFormat="1" ht="18" customHeight="1">
      <c r="A198" s="25">
        <v>191</v>
      </c>
      <c r="B198" s="32" t="s">
        <v>175</v>
      </c>
      <c r="C198" s="19">
        <v>19746000</v>
      </c>
      <c r="D198" s="19">
        <v>55800000</v>
      </c>
      <c r="E198" s="19">
        <f t="shared" si="3"/>
        <v>75546000</v>
      </c>
      <c r="F198" s="29">
        <v>18293000</v>
      </c>
      <c r="G198" s="48" t="s">
        <v>180</v>
      </c>
      <c r="H198" s="48"/>
    </row>
    <row r="199" spans="1:8" s="30" customFormat="1" ht="18" customHeight="1">
      <c r="A199" s="25">
        <v>192</v>
      </c>
      <c r="B199" s="32" t="s">
        <v>176</v>
      </c>
      <c r="C199" s="27"/>
      <c r="D199" s="19">
        <v>21176000</v>
      </c>
      <c r="E199" s="19">
        <f t="shared" si="3"/>
        <v>21176000</v>
      </c>
      <c r="F199" s="29">
        <v>0</v>
      </c>
      <c r="G199" s="28"/>
      <c r="H199" s="48" t="s">
        <v>180</v>
      </c>
    </row>
    <row r="200" spans="1:8" s="37" customFormat="1" ht="19.5" customHeight="1">
      <c r="A200" s="33"/>
      <c r="B200" s="33" t="s">
        <v>177</v>
      </c>
      <c r="C200" s="34">
        <f>SUM(C7:C199)</f>
        <v>2562913000</v>
      </c>
      <c r="D200" s="34">
        <f t="shared" ref="D200" si="4">SUM(D7:D199)</f>
        <v>2751791000</v>
      </c>
      <c r="E200" s="34">
        <f>SUM(E7:E199)</f>
        <v>5314704000</v>
      </c>
      <c r="F200" s="34">
        <f>SUM(F7:F199)</f>
        <v>656655540</v>
      </c>
      <c r="G200" s="35"/>
      <c r="H200" s="36"/>
    </row>
  </sheetData>
  <mergeCells count="8">
    <mergeCell ref="A1:H1"/>
    <mergeCell ref="A3:A4"/>
    <mergeCell ref="B3:B4"/>
    <mergeCell ref="C3:C4"/>
    <mergeCell ref="D3:D4"/>
    <mergeCell ref="E3:E4"/>
    <mergeCell ref="F3:F4"/>
    <mergeCell ref="G3:H3"/>
  </mergeCells>
  <printOptions horizontalCentered="1"/>
  <pageMargins left="0.5" right="0.25" top="0.5" bottom="0.2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Kèm công văn</vt:lpstr>
      <vt:lpstr>'Kèm công văn'!Print_Titles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2019-01-07T09:45:18Z</cp:lastPrinted>
  <dcterms:created xsi:type="dcterms:W3CDTF">2019-01-07T05:02:04Z</dcterms:created>
  <dcterms:modified xsi:type="dcterms:W3CDTF">2019-01-07T09:46:52Z</dcterms:modified>
</cp:coreProperties>
</file>